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9.北京市化工职业病防治院-zy\2.应急救援楼机械立体车库建设项目（已纳入政府采购预算）\"/>
    </mc:Choice>
  </mc:AlternateContent>
  <xr:revisionPtr revIDLastSave="0" documentId="13_ncr:1_{9F0D10F2-8480-4FB4-BE72-E534C3600362}" xr6:coauthVersionLast="47" xr6:coauthVersionMax="47" xr10:uidLastSave="{00000000-0000-0000-0000-000000000000}"/>
  <bookViews>
    <workbookView xWindow="-110" yWindow="-110" windowWidth="21820" windowHeight="1390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4" i="1" l="1"/>
  <c r="I11" i="1"/>
  <c r="I10" i="1"/>
  <c r="I9" i="1"/>
  <c r="I8" i="1"/>
  <c r="J8" i="1" s="1"/>
  <c r="I24" i="1" s="1"/>
</calcChain>
</file>

<file path=xl/sharedStrings.xml><?xml version="1.0" encoding="utf-8"?>
<sst xmlns="http://schemas.openxmlformats.org/spreadsheetml/2006/main" count="88" uniqueCount="71">
  <si>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</si>
  <si>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</si>
  <si>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</si>
  <si>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</si>
  <si>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应急救援楼机械立体车库建设项目（已纳入政府采购预算）</t>
  </si>
  <si>
    <t>主管部门</t>
  </si>
  <si>
    <t>北京市卫生健康委员会</t>
  </si>
  <si>
    <t>实施单位</t>
  </si>
  <si>
    <t>北京市化工职业病防治院</t>
  </si>
  <si>
    <t>项目负责人</t>
  </si>
  <si>
    <t xml:space="preserve">魏威 </t>
  </si>
  <si>
    <t>联系电话</t>
  </si>
  <si>
    <t>010-62879254</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</si>
  <si>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</si>
  <si>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</si>
  <si>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</si>
  <si>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</si>
  <si>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</si>
  <si>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</si>
  <si>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</si>
  <si>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</si>
  <si>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</si>
  <si>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</si>
  <si>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</si>
  <si>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</si>
  <si>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</si>
  <si>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</si>
  <si>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</si>
  <si>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本项目将极大地改善我院停车难问题及保证北京市化工职业病防治院应急救援楼项目（应急救援楼等3项）工程竣工验收，促进我院医疗设施服务能力的提升，为今后的医疗和对外服务工作奠定基础。</t>
  </si>
  <si>
    <t>目前接卸车库土建施工及设备配套施工已完成，设备生产完成70%，根据现场条件，计划2022年7月5日开始进场安装，2022年10月15日验收调试完成，交付使用。</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</si>
  <si>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</si>
  <si>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</si>
  <si>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</si>
  <si>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</si>
  <si>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</si>
  <si>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</si>
  <si>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</si>
  <si>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</si>
  <si>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</si>
  <si>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</si>
  <si>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建设立体车库</t>
  </si>
  <si>
    <t>1台/套</t>
  </si>
  <si>
    <t>1.生产产地在深圳，受疫情原因生产计划滞后；0.应急救援楼机械车库设备安装场地完成时间滞后。</t>
  </si>
  <si>
    <t>质量指标</t>
  </si>
  <si>
    <t>验收合格率</t>
  </si>
  <si>
    <t>≥100%</t>
  </si>
  <si>
    <t>1.生产产地在深圳，受疫情原因生产计划滞后；1.应急救援楼机械车库设备安装场地完成时间滞后。</t>
  </si>
  <si>
    <t>时效指标</t>
  </si>
  <si>
    <t>按预定进度完成</t>
  </si>
  <si>
    <t>6月前设备到位</t>
  </si>
  <si>
    <t>计划2022年10月15日验收调试完成，交付使用</t>
  </si>
  <si>
    <t>1.生产产地在深圳，受疫情原因生产计划滞后；2.应急救援楼机械车库设备安装场地完成时间滞后。</t>
  </si>
  <si>
    <t>成本指标</t>
  </si>
  <si>
    <t>项目预算控制数</t>
  </si>
  <si>
    <t>≤450万元</t>
  </si>
  <si>
    <t>435万元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</si>
  <si>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</si>
  <si>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</si>
  <si>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</si>
  <si>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</si>
  <si>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履职服务基础、公共服务能力得到提升</t>
  </si>
  <si>
    <t>社会效益支撑材料不足</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</si>
  <si>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</si>
  <si>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</si>
  <si>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</si>
  <si>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</si>
  <si>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使用人员满意度</t>
  </si>
  <si>
    <t>≥95%</t>
  </si>
  <si>
    <t>提供满意度调查表1份，样本量较少</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</si>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</sst>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12"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s>
  <cellStyleXfs count="3">
    <xf numFmtId="0" fontId="0" fillId="0" borderId="0"/>
    <xf numFmtId="9" fontId="8" fillId="0" borderId="0" applyFont="0" applyFill="0" applyBorder="0" applyAlignment="0" applyProtection="0">
      <alignment vertical="center"/>
    </xf>
    <xf numFmtId="0" fontId="8" fillId="0" borderId="0"/>
  </cellStyleXfs>
  <cellXfs count="45">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2" applyFont="1" applyBorder="1" applyAlignment="1">
      <alignment horizontal="center" vertical="center" wrapText="1"/>
    </xf>
    <xf numFmtId="0" fontId="4" fillId="0" borderId="5" xfId="2" applyFont="1" applyBorder="1" applyAlignment="1">
      <alignment vertical="center" wrapText="1"/>
    </xf>
    <xf numFmtId="0" fontId="7" fillId="0" borderId="1" xfId="0" applyFont="1" applyBorder="1" applyAlignment="1">
      <alignment horizontal="center" vertical="center"/>
    </xf>
    <xf numFmtId="9" fontId="4" fillId="0" borderId="1" xfId="1" applyFont="1" applyBorder="1" applyAlignment="1">
      <alignment horizontal="center" vertical="center"/>
    </xf>
    <xf numFmtId="178" fontId="4" fillId="0" borderId="1" xfId="0" applyNumberFormat="1" applyFont="1" applyBorder="1" applyAlignment="1">
      <alignment horizontal="center" vertical="center" wrapText="1"/>
    </xf>
    <xf numFmtId="0" fontId="4" fillId="0" borderId="5" xfId="2" applyFont="1" applyBorder="1" applyAlignment="1">
      <alignment vertical="center"/>
    </xf>
    <xf numFmtId="0" fontId="4" fillId="0" borderId="5" xfId="2" applyFont="1" applyBorder="1" applyAlignment="1">
      <alignment horizontal="center" vertical="center"/>
    </xf>
    <xf numFmtId="0" fontId="4" fillId="0" borderId="1" xfId="2" applyFont="1" applyBorder="1" applyAlignment="1">
      <alignment horizontal="center" vertical="center"/>
    </xf>
    <xf numFmtId="0" fontId="4" fillId="0" borderId="1" xfId="2" applyFont="1" applyBorder="1" applyAlignment="1">
      <alignment horizontal="center" vertical="center" wrapText="1"/>
    </xf>
    <xf numFmtId="178" fontId="7" fillId="0" borderId="1" xfId="0" applyNumberFormat="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2" xfId="0" applyFont="1" applyBorder="1" applyAlignment="1">
      <alignment horizontal="center" vertical="center"/>
    </xf>
    <xf numFmtId="0" fontId="6" fillId="0" borderId="4" xfId="0" applyFont="1" applyBorder="1" applyAlignment="1">
      <alignment horizontal="center" vertical="center"/>
    </xf>
    <xf numFmtId="9" fontId="6" fillId="0" borderId="2"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4" fillId="0" borderId="2" xfId="2" applyFont="1" applyBorder="1" applyAlignment="1">
      <alignment horizontal="center" vertical="center"/>
    </xf>
    <xf numFmtId="0" fontId="4" fillId="0" borderId="4" xfId="2" applyFont="1" applyBorder="1" applyAlignment="1">
      <alignment horizontal="center" vertical="center"/>
    </xf>
    <xf numFmtId="0" fontId="4" fillId="0" borderId="2" xfId="2" applyFont="1" applyBorder="1" applyAlignment="1">
      <alignment horizontal="center" vertical="center" wrapText="1"/>
    </xf>
    <xf numFmtId="0" fontId="4" fillId="0" borderId="4" xfId="2" applyFont="1" applyBorder="1" applyAlignment="1">
      <alignment horizontal="center" vertical="center" wrapText="1"/>
    </xf>
    <xf numFmtId="0" fontId="7" fillId="0" borderId="1"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topLeftCell="A13" zoomScale="70" zoomScaleNormal="100" workbookViewId="0">
      <selection activeCell="I15" sqref="I15"/>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58203125" customWidth="1"/>
    <col min="8" max="8" width="12.5" customWidth="1"/>
    <col min="9" max="9" width="11" customWidth="1"/>
    <col min="10" max="10" width="22.25" customWidth="1"/>
  </cols>
  <sheetData>
    <row r="1" spans="1:10" ht="27" customHeight="1" x14ac:dyDescent="0.35">
      <c r="A1" s="1" t="s">
        <v>0</v>
      </c>
    </row>
    <row r="2" spans="1:10" ht="34" customHeight="1" x14ac:dyDescent="0.3">
      <c r="A2" s="20" t="s">
        <v>1</v>
      </c>
      <c r="B2" s="20"/>
      <c r="C2" s="20"/>
      <c r="D2" s="20"/>
      <c r="E2" s="20"/>
      <c r="F2" s="20"/>
      <c r="G2" s="20"/>
      <c r="H2" s="20"/>
      <c r="I2" s="20"/>
      <c r="J2" s="20"/>
    </row>
    <row r="3" spans="1:10" ht="18.75" customHeight="1" x14ac:dyDescent="0.3">
      <c r="A3" s="21" t="s">
        <v>2</v>
      </c>
      <c r="B3" s="21"/>
      <c r="C3" s="21"/>
      <c r="D3" s="21"/>
      <c r="E3" s="21"/>
      <c r="F3" s="21"/>
      <c r="G3" s="21"/>
      <c r="H3" s="21"/>
      <c r="I3" s="21"/>
      <c r="J3" s="21"/>
    </row>
    <row r="4" spans="1:10" ht="20.149999999999999" customHeight="1" x14ac:dyDescent="0.3">
      <c r="A4" s="22" t="s">
        <v>3</v>
      </c>
      <c r="B4" s="22"/>
      <c r="C4" s="22"/>
      <c r="D4" s="23" t="s">
        <v>4</v>
      </c>
      <c r="E4" s="23"/>
      <c r="F4" s="23"/>
      <c r="G4" s="23"/>
      <c r="H4" s="23"/>
      <c r="I4" s="23"/>
      <c r="J4" s="23"/>
    </row>
    <row r="5" spans="1:10" ht="20.149999999999999" customHeight="1" x14ac:dyDescent="0.3">
      <c r="A5" s="22" t="s">
        <v>5</v>
      </c>
      <c r="B5" s="22"/>
      <c r="C5" s="22"/>
      <c r="D5" s="22" t="s">
        <v>6</v>
      </c>
      <c r="E5" s="22"/>
      <c r="F5" s="3"/>
      <c r="G5" s="2" t="s">
        <v>7</v>
      </c>
      <c r="H5" s="24" t="s">
        <v>8</v>
      </c>
      <c r="I5" s="24"/>
      <c r="J5" s="24"/>
    </row>
    <row r="6" spans="1:10" ht="20.149999999999999" customHeight="1" x14ac:dyDescent="0.3">
      <c r="A6" s="22" t="s">
        <v>9</v>
      </c>
      <c r="B6" s="22"/>
      <c r="C6" s="22"/>
      <c r="D6" s="23" t="s">
        <v>10</v>
      </c>
      <c r="E6" s="23"/>
      <c r="F6" s="3"/>
      <c r="G6" s="2" t="s">
        <v>11</v>
      </c>
      <c r="H6" s="24" t="s">
        <v>12</v>
      </c>
      <c r="I6" s="24"/>
      <c r="J6" s="24"/>
    </row>
    <row r="7" spans="1:10" ht="30" x14ac:dyDescent="0.3">
      <c r="A7" s="25" t="s">
        <v>13</v>
      </c>
      <c r="B7" s="25"/>
      <c r="C7" s="25"/>
      <c r="D7" s="2"/>
      <c r="E7" s="4" t="s">
        <v>14</v>
      </c>
      <c r="F7" s="4" t="s">
        <v>15</v>
      </c>
      <c r="G7" s="4" t="s">
        <v>16</v>
      </c>
      <c r="H7" s="4" t="s">
        <v>17</v>
      </c>
      <c r="I7" s="4" t="s">
        <v>18</v>
      </c>
      <c r="J7" s="2" t="s">
        <v>19</v>
      </c>
    </row>
    <row r="8" spans="1:10" ht="20.149999999999999" customHeight="1" x14ac:dyDescent="0.3">
      <c r="A8" s="25"/>
      <c r="B8" s="25"/>
      <c r="C8" s="25"/>
      <c r="D8" s="5" t="s">
        <v>20</v>
      </c>
      <c r="E8" s="2">
        <v>450</v>
      </c>
      <c r="F8" s="2">
        <v>450</v>
      </c>
      <c r="G8" s="2">
        <v>435</v>
      </c>
      <c r="H8" s="2">
        <v>10</v>
      </c>
      <c r="I8" s="13">
        <f>G8/F8</f>
        <v>0.96666666666666667</v>
      </c>
      <c r="J8" s="14">
        <f>10*I8</f>
        <v>9.6666666666666661</v>
      </c>
    </row>
    <row r="9" spans="1:10" ht="45" x14ac:dyDescent="0.3">
      <c r="A9" s="25"/>
      <c r="B9" s="25"/>
      <c r="C9" s="25"/>
      <c r="D9" s="6" t="s">
        <v>21</v>
      </c>
      <c r="E9" s="2">
        <v>450</v>
      </c>
      <c r="F9" s="2">
        <v>450</v>
      </c>
      <c r="G9" s="2">
        <v>435</v>
      </c>
      <c r="H9" s="2" t="s">
        <v>22</v>
      </c>
      <c r="I9" s="13">
        <f>G9/F9</f>
        <v>0.96666666666666667</v>
      </c>
      <c r="J9" s="4" t="s">
        <v>22</v>
      </c>
    </row>
    <row r="10" spans="1:10" ht="25" customHeight="1" x14ac:dyDescent="0.3">
      <c r="A10" s="25"/>
      <c r="B10" s="25"/>
      <c r="C10" s="25"/>
      <c r="D10" s="2" t="s">
        <v>23</v>
      </c>
      <c r="E10" s="2">
        <v>0</v>
      </c>
      <c r="F10" s="2">
        <v>0</v>
      </c>
      <c r="G10" s="2">
        <v>0</v>
      </c>
      <c r="H10" s="2" t="s">
        <v>22</v>
      </c>
      <c r="I10" s="13" t="e">
        <f>G10/F10</f>
        <v>#DIV/0!</v>
      </c>
      <c r="J10" s="4" t="s">
        <v>22</v>
      </c>
    </row>
    <row r="11" spans="1:10" ht="19" customHeight="1" x14ac:dyDescent="0.3">
      <c r="A11" s="25"/>
      <c r="B11" s="25"/>
      <c r="C11" s="25"/>
      <c r="D11" s="3" t="s">
        <v>24</v>
      </c>
      <c r="E11" s="2">
        <v>0</v>
      </c>
      <c r="F11" s="2">
        <v>0</v>
      </c>
      <c r="G11" s="2">
        <v>0</v>
      </c>
      <c r="H11" s="2" t="s">
        <v>22</v>
      </c>
      <c r="I11" s="13" t="e">
        <f>G11/F11</f>
        <v>#DIV/0!</v>
      </c>
      <c r="J11" s="4" t="s">
        <v>22</v>
      </c>
    </row>
    <row r="12" spans="1:10" ht="26.15" customHeight="1" x14ac:dyDescent="0.3">
      <c r="A12" s="43" t="s">
        <v>25</v>
      </c>
      <c r="B12" s="25" t="s">
        <v>26</v>
      </c>
      <c r="C12" s="25"/>
      <c r="D12" s="25"/>
      <c r="E12" s="25"/>
      <c r="F12" s="26" t="s">
        <v>27</v>
      </c>
      <c r="G12" s="27"/>
      <c r="H12" s="27"/>
      <c r="I12" s="27"/>
      <c r="J12" s="28"/>
    </row>
    <row r="13" spans="1:10" ht="70.5" customHeight="1" x14ac:dyDescent="0.3">
      <c r="A13" s="43"/>
      <c r="B13" s="25" t="s">
        <v>28</v>
      </c>
      <c r="C13" s="25"/>
      <c r="D13" s="25"/>
      <c r="E13" s="25"/>
      <c r="F13" s="25" t="s">
        <v>29</v>
      </c>
      <c r="G13" s="25"/>
      <c r="H13" s="25"/>
      <c r="I13" s="25"/>
      <c r="J13" s="25"/>
    </row>
    <row r="14" spans="1:10" ht="30" x14ac:dyDescent="0.3">
      <c r="A14" s="43" t="s">
        <v>30</v>
      </c>
      <c r="B14" s="4" t="s">
        <v>31</v>
      </c>
      <c r="C14" s="2" t="s">
        <v>32</v>
      </c>
      <c r="D14" s="2" t="s">
        <v>33</v>
      </c>
      <c r="E14" s="2" t="s">
        <v>34</v>
      </c>
      <c r="F14" s="29" t="s">
        <v>35</v>
      </c>
      <c r="G14" s="30"/>
      <c r="H14" s="4" t="s">
        <v>36</v>
      </c>
      <c r="I14" s="4" t="s">
        <v>19</v>
      </c>
      <c r="J14" s="4" t="s">
        <v>37</v>
      </c>
    </row>
    <row r="15" spans="1:10" ht="75" x14ac:dyDescent="0.3">
      <c r="A15" s="43"/>
      <c r="B15" s="44" t="s">
        <v>38</v>
      </c>
      <c r="C15" s="2" t="s">
        <v>39</v>
      </c>
      <c r="D15" s="2" t="s">
        <v>40</v>
      </c>
      <c r="E15" s="8" t="s">
        <v>41</v>
      </c>
      <c r="F15" s="31">
        <v>0</v>
      </c>
      <c r="G15" s="32"/>
      <c r="H15" s="4">
        <v>10</v>
      </c>
      <c r="I15" s="9">
        <v>8</v>
      </c>
      <c r="J15" s="4" t="s">
        <v>42</v>
      </c>
    </row>
    <row r="16" spans="1:10" ht="75" x14ac:dyDescent="0.3">
      <c r="A16" s="43"/>
      <c r="B16" s="44"/>
      <c r="C16" s="2" t="s">
        <v>43</v>
      </c>
      <c r="D16" s="4" t="s">
        <v>44</v>
      </c>
      <c r="E16" s="9" t="s">
        <v>45</v>
      </c>
      <c r="F16" s="33">
        <v>0</v>
      </c>
      <c r="G16" s="34"/>
      <c r="H16" s="4">
        <v>10</v>
      </c>
      <c r="I16" s="9">
        <v>9</v>
      </c>
      <c r="J16" s="4" t="s">
        <v>46</v>
      </c>
    </row>
    <row r="17" spans="1:10" ht="72" customHeight="1" x14ac:dyDescent="0.3">
      <c r="A17" s="43"/>
      <c r="B17" s="44"/>
      <c r="C17" s="2" t="s">
        <v>47</v>
      </c>
      <c r="D17" s="4" t="s">
        <v>48</v>
      </c>
      <c r="E17" s="9" t="s">
        <v>49</v>
      </c>
      <c r="F17" s="35" t="s">
        <v>50</v>
      </c>
      <c r="G17" s="34"/>
      <c r="H17" s="4">
        <v>10</v>
      </c>
      <c r="I17" s="9">
        <v>9</v>
      </c>
      <c r="J17" s="4" t="s">
        <v>51</v>
      </c>
    </row>
    <row r="18" spans="1:10" ht="24" customHeight="1" x14ac:dyDescent="0.3">
      <c r="A18" s="43"/>
      <c r="B18" s="44"/>
      <c r="C18" s="2" t="s">
        <v>52</v>
      </c>
      <c r="D18" s="4" t="s">
        <v>53</v>
      </c>
      <c r="E18" s="8" t="s">
        <v>54</v>
      </c>
      <c r="F18" s="35" t="s">
        <v>55</v>
      </c>
      <c r="G18" s="34"/>
      <c r="H18" s="4">
        <v>20</v>
      </c>
      <c r="I18" s="4">
        <v>20</v>
      </c>
      <c r="J18" s="2"/>
    </row>
    <row r="19" spans="1:10" ht="30" x14ac:dyDescent="0.3">
      <c r="A19" s="43"/>
      <c r="B19" s="44" t="s">
        <v>56</v>
      </c>
      <c r="C19" s="7" t="s">
        <v>57</v>
      </c>
      <c r="D19" s="10" t="s">
        <v>58</v>
      </c>
      <c r="E19" s="10" t="s">
        <v>58</v>
      </c>
      <c r="F19" s="36" t="s">
        <v>58</v>
      </c>
      <c r="G19" s="37"/>
      <c r="H19" s="11"/>
      <c r="I19" s="15"/>
      <c r="J19" s="10"/>
    </row>
    <row r="20" spans="1:10" ht="45" x14ac:dyDescent="0.3">
      <c r="A20" s="43"/>
      <c r="B20" s="44"/>
      <c r="C20" s="7" t="s">
        <v>59</v>
      </c>
      <c r="D20" s="10" t="s">
        <v>60</v>
      </c>
      <c r="E20" s="10" t="s">
        <v>60</v>
      </c>
      <c r="F20" s="38" t="s">
        <v>60</v>
      </c>
      <c r="G20" s="39"/>
      <c r="H20" s="10">
        <v>30</v>
      </c>
      <c r="I20" s="16">
        <v>29</v>
      </c>
      <c r="J20" s="10" t="s">
        <v>61</v>
      </c>
    </row>
    <row r="21" spans="1:10" ht="30" x14ac:dyDescent="0.3">
      <c r="A21" s="43"/>
      <c r="B21" s="44"/>
      <c r="C21" s="7" t="s">
        <v>62</v>
      </c>
      <c r="D21" s="10" t="s">
        <v>58</v>
      </c>
      <c r="E21" s="10" t="s">
        <v>58</v>
      </c>
      <c r="F21" s="36" t="s">
        <v>58</v>
      </c>
      <c r="G21" s="37"/>
      <c r="H21" s="10"/>
      <c r="I21" s="16"/>
      <c r="J21" s="10"/>
    </row>
    <row r="22" spans="1:10" ht="30" x14ac:dyDescent="0.3">
      <c r="A22" s="43"/>
      <c r="B22" s="44"/>
      <c r="C22" s="7" t="s">
        <v>63</v>
      </c>
      <c r="D22" s="10" t="s">
        <v>58</v>
      </c>
      <c r="E22" s="10" t="s">
        <v>58</v>
      </c>
      <c r="F22" s="36" t="s">
        <v>58</v>
      </c>
      <c r="G22" s="37"/>
      <c r="H22" s="10"/>
      <c r="I22" s="16"/>
      <c r="J22" s="10"/>
    </row>
    <row r="23" spans="1:10" ht="60" x14ac:dyDescent="0.3">
      <c r="A23" s="43"/>
      <c r="B23" s="7" t="s">
        <v>64</v>
      </c>
      <c r="C23" s="7" t="s">
        <v>65</v>
      </c>
      <c r="D23" s="4" t="s">
        <v>66</v>
      </c>
      <c r="E23" s="8" t="s">
        <v>67</v>
      </c>
      <c r="F23" s="31" t="s">
        <v>67</v>
      </c>
      <c r="G23" s="32"/>
      <c r="H23" s="4">
        <v>10</v>
      </c>
      <c r="I23" s="17">
        <v>9.5</v>
      </c>
      <c r="J23" s="18" t="s">
        <v>68</v>
      </c>
    </row>
    <row r="24" spans="1:10" ht="15" x14ac:dyDescent="0.3">
      <c r="A24" s="40" t="s">
        <v>69</v>
      </c>
      <c r="B24" s="40"/>
      <c r="C24" s="40"/>
      <c r="D24" s="40"/>
      <c r="E24" s="40"/>
      <c r="F24" s="40"/>
      <c r="G24" s="40"/>
      <c r="H24" s="12">
        <f>SUM(H15:H23,H8)</f>
        <v>100</v>
      </c>
      <c r="I24" s="19">
        <f>SUM(I15:I23,J8)</f>
        <v>94.166666666666671</v>
      </c>
      <c r="J24" s="2"/>
    </row>
    <row r="25" spans="1:10" ht="161.15" customHeight="1" x14ac:dyDescent="0.3">
      <c r="A25" s="41" t="s">
        <v>70</v>
      </c>
      <c r="B25" s="42"/>
      <c r="C25" s="42"/>
      <c r="D25" s="42"/>
      <c r="E25" s="42"/>
      <c r="F25" s="42"/>
      <c r="G25" s="42"/>
      <c r="H25" s="42"/>
      <c r="I25" s="42"/>
      <c r="J25" s="42"/>
    </row>
  </sheetData>
  <mergeCells count="3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1" type="noConversion"/>
  <pageMargins left="0.70866141732283505" right="0.511811023622047" top="0.55118110236220497" bottom="0.55118110236220497" header="0.31496062992126" footer="0.31496062992126"/>
  <pageSetup paperSize="9" scale="9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2022-05-12T15:32:58Z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1293173C79164285891E8CAA48D3197F</vt:lpwstr>
  </property>
</Properties>
</file>