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Sheet1!$A$1:$J$36</definedName>
  </definedNames>
  <calcPr calcId="144525"/>
</workbook>
</file>

<file path=xl/sharedStrings.xml><?xml version="1.0" encoding="utf-8"?>
<sst xmlns="http://schemas.openxmlformats.org/spreadsheetml/2006/main" count="118" uniqueCount="91">
  <si>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</si>
  <si>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</si>
  <si>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</si>
  <si>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</si>
  <si>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>冬奥会公共卫生保障项目(下达)</t>
  </si>
  <si>
    <t>主管部门</t>
  </si>
  <si>
    <t>北京市卫生健康委员会</t>
  </si>
  <si>
    <t>实施单位</t>
  </si>
  <si>
    <t>北京市疾病预防控制中心</t>
  </si>
  <si>
    <t>项目负责人</t>
  </si>
  <si>
    <t>李锡太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</si>
  <si>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</si>
  <si>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</si>
  <si>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</si>
  <si>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</si>
  <si>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</si>
  <si>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</si>
  <si>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</si>
  <si>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</si>
  <si>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</si>
  <si>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</si>
  <si>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</si>
  <si>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</si>
  <si>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</si>
  <si>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</si>
  <si>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</si>
  <si>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</si>
  <si>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（一）开展动态风险评估工作，早期识别和发现公共卫生安全风险，及时采取控制措施，防止重大突发公共卫生事件的发生。
（二）密切监测国内外疫情，及时做好疫情态势研判和风险管理，做到传染病疫情的早发现、早诊断、早报告、早隔离、早治疗。
（三）创造良好的社会卫生环境，提高公共卫生质量。确保冬奥会期间奥运村、奥运场馆和酒店不发生饮用水污染事件，避免集中空调污染带来的健康危害；降低重点行业和场所的病媒生物密度，力促冬奥会奥运场馆、奥运村及其周边环境的病媒生物密度达到或低于国家标准的要求，严防媒介生物性传染病的发生。 
 （四）按照属地化管理和预防为主的原则，做好人员、物资、技术、车辆等各项应急准备与标准储备，及时有效处置突发公共卫生事件。</t>
  </si>
  <si>
    <t>1、完成冬奥会公共卫生保障动态风险评估工作，识别和发现公共卫生安全风险，及时采取控制措施，冬奥会保障期间未发生。2、完成冬奥保障相关的新发突发传染病疫情的应对。3、病媒生物密度达到冬奥组委下发的《北京2022年冬奥会和冬残奥会病媒生物控制工作方案》要求的防制标准。4、做好人员、物资、技术、车辆等各项应急准备与标准储备，及时有效处置突发公共卫生事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</si>
  <si>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</si>
  <si>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</si>
  <si>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</si>
  <si>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</si>
  <si>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</si>
  <si>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</si>
  <si>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</si>
  <si>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</si>
  <si>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</si>
  <si>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</si>
  <si>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完成冬奥会、冬奥会测试赛风险评估报告</t>
  </si>
  <si>
    <t>2份</t>
  </si>
  <si>
    <t>编制《重大团体活动疾病防控知识手册》及《重大团体活动组织单位疾病防控职责》手册</t>
  </si>
  <si>
    <t>2册</t>
  </si>
  <si>
    <t>模拟应急演练</t>
  </si>
  <si>
    <t>完成2次</t>
  </si>
  <si>
    <t>2次</t>
  </si>
  <si>
    <t>病媒生物消杀</t>
  </si>
  <si>
    <t>可完成2次</t>
  </si>
  <si>
    <t>相关人员培训</t>
  </si>
  <si>
    <t>重点场所病媒生物监测</t>
  </si>
  <si>
    <t>17个</t>
  </si>
  <si>
    <t>对30家涉冬奥场馆完成病媒生物监测</t>
  </si>
  <si>
    <t>非竞赛场馆环境卫生监测</t>
  </si>
  <si>
    <t>40户次</t>
  </si>
  <si>
    <t>竞赛场馆环境卫生监测</t>
  </si>
  <si>
    <t>33户次</t>
  </si>
  <si>
    <t>竞赛场馆饮用水评价</t>
  </si>
  <si>
    <t>29家</t>
  </si>
  <si>
    <t>质量指标</t>
  </si>
  <si>
    <t>传染病防控质量指标</t>
  </si>
  <si>
    <t>达到相关标准、规范等文件要求</t>
  </si>
  <si>
    <t>完成肠道传染病、自然疫源性疾病等重点传染病储备和应急保障工作，保障了冬奥会的顺利进行</t>
  </si>
  <si>
    <t>消毒与病媒生物防控质量指标</t>
  </si>
  <si>
    <t>病媒生物危害监测：达到相关标准、规范等文件要求</t>
  </si>
  <si>
    <t>病媒生物密度达到冬奥组委下发的《北京2022年冬奥会和冬残奥会病媒生物控制工作方案》要求的防制标准</t>
  </si>
  <si>
    <t>公共场所健康监测</t>
  </si>
  <si>
    <t>时效指标</t>
  </si>
  <si>
    <t>项目实施的及时性</t>
  </si>
  <si>
    <t>2021年1月-2021年12月</t>
  </si>
  <si>
    <t>按计划进行，及时督促项目进展</t>
  </si>
  <si>
    <t>成本指标</t>
  </si>
  <si>
    <t>预算控制金额</t>
  </si>
  <si>
    <t>1466.2192万元</t>
  </si>
  <si>
    <t>1348.114万元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</si>
  <si>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</si>
  <si>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</si>
  <si>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</si>
  <si>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</si>
  <si>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完成冬奥会公共卫生保障工作，包含传染病、环境卫生、食品卫生、虫媒监测等方面风险评估及应急准备，确保冬奥会顺利召开。</t>
  </si>
  <si>
    <t>为完成冬奥会公共卫生保障工作，包含传染病、环境卫生、食品卫生、虫媒监测等方面风险评估及应急准备，确保冬奥会顺利召开。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</si>
  <si>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</si>
  <si>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</si>
  <si>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</si>
  <si>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</si>
  <si>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</si>
  <si>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上级单位满意度</t>
  </si>
  <si>
    <t>≥90%</t>
  </si>
  <si>
    <t>满意度支撑依据不充分</t>
  </si>
  <si>
    <t>服务对象满意度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</si>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</sst>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Arial"/>
      <charset val="134"/>
      <scheme val="minor"/>
    </font>
    <font>
      <sz val="14"/>
      <color theme="1"/>
      <name val="Arial"/>
      <charset val="134"/>
      <scheme val="minor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0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134"/>
      <scheme val="minor"/>
    </font>
    <font>
      <b/>
      <sz val="11"/>
      <color theme="1"/>
      <name val="Arial"/>
      <charset val="134"/>
      <scheme val="minor"/>
    </font>
    <font>
      <sz val="11"/>
      <color rgb="FF9C0006"/>
      <name val="Arial"/>
      <charset val="134"/>
      <scheme val="minor"/>
    </font>
    <font>
      <sz val="11"/>
      <color rgb="FF9C6500"/>
      <name val="Arial"/>
      <charset val="134"/>
      <scheme val="minor"/>
    </font>
    <font>
      <sz val="11"/>
      <color rgb="FF3F3F76"/>
      <name val="Arial"/>
      <charset val="134"/>
      <scheme val="minor"/>
    </font>
    <font>
      <u/>
      <sz val="11"/>
      <color indexed="20"/>
      <name val="Arial"/>
      <charset val="134"/>
      <scheme val="minor"/>
    </font>
    <font>
      <i/>
      <sz val="11"/>
      <color rgb="FF7F7F7F"/>
      <name val="Arial"/>
      <charset val="134"/>
      <scheme val="minor"/>
    </font>
    <font>
      <u/>
      <sz val="11"/>
      <color indexed="4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rgb="FF3F3F3F"/>
      <name val="Arial"/>
      <charset val="134"/>
      <scheme val="minor"/>
    </font>
    <font>
      <sz val="11"/>
      <color indexed="2"/>
      <name val="Arial"/>
      <charset val="134"/>
      <scheme val="minor"/>
    </font>
    <font>
      <b/>
      <sz val="18"/>
      <color theme="3"/>
      <name val="Arial"/>
      <charset val="134"/>
      <scheme val="minor"/>
    </font>
    <font>
      <b/>
      <sz val="11"/>
      <color indexed="65"/>
      <name val="Arial"/>
      <charset val="134"/>
      <scheme val="minor"/>
    </font>
    <font>
      <sz val="11"/>
      <color rgb="FF006100"/>
      <name val="Arial"/>
      <charset val="134"/>
      <scheme val="minor"/>
    </font>
    <font>
      <sz val="11"/>
      <color rgb="FFFA7D00"/>
      <name val="Arial"/>
      <charset val="134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theme="9" tint="0.399975585192419"/>
      </patternFill>
    </fill>
    <fill>
      <patternFill patternType="solid">
        <fgColor theme="9" tint="0.599993896298105"/>
        <bgColor theme="9" tint="0.599993896298105"/>
      </patternFill>
    </fill>
    <fill>
      <patternFill patternType="solid">
        <fgColor theme="8" tint="0.599993896298105"/>
        <bgColor theme="8" tint="0.599993896298105"/>
      </patternFill>
    </fill>
    <fill>
      <patternFill patternType="solid">
        <fgColor rgb="FFF2F2F2"/>
        <bgColor rgb="FFF2F2F2"/>
      </patternFill>
    </fill>
    <fill>
      <patternFill patternType="solid">
        <fgColor theme="6" tint="0.799981688894314"/>
        <bgColor theme="6" tint="0.799981688894314"/>
      </patternFill>
    </fill>
    <fill>
      <patternFill patternType="solid">
        <fgColor theme="7"/>
        <bgColor theme="7"/>
      </patternFill>
    </fill>
    <fill>
      <patternFill patternType="solid">
        <fgColor theme="5" tint="0.599993896298105"/>
        <bgColor theme="5" tint="0.599993896298105"/>
      </patternFill>
    </fill>
    <fill>
      <patternFill patternType="solid">
        <fgColor rgb="FFFFC7CE"/>
        <bgColor rgb="FFFFC7CE"/>
      </patternFill>
    </fill>
    <fill>
      <patternFill patternType="solid">
        <fgColor theme="4"/>
        <bgColor theme="4"/>
      </patternFill>
    </fill>
    <fill>
      <patternFill patternType="solid">
        <fgColor rgb="FFFFEB9C"/>
        <bgColor rgb="FFFFEB9C"/>
      </patternFill>
    </fill>
    <fill>
      <patternFill patternType="solid">
        <fgColor indexed="47"/>
        <bgColor indexed="47"/>
      </patternFill>
    </fill>
    <fill>
      <patternFill patternType="solid">
        <fgColor theme="6" tint="0.599993896298105"/>
        <bgColor theme="6" tint="0.599993896298105"/>
      </patternFill>
    </fill>
    <fill>
      <patternFill patternType="solid">
        <fgColor theme="9"/>
        <bgColor theme="9"/>
      </patternFill>
    </fill>
    <fill>
      <patternFill patternType="solid">
        <fgColor theme="7" tint="0.799981688894314"/>
        <bgColor theme="7" tint="0.799981688894314"/>
      </patternFill>
    </fill>
    <fill>
      <patternFill patternType="solid">
        <fgColor theme="6"/>
        <bgColor theme="6"/>
      </patternFill>
    </fill>
    <fill>
      <patternFill patternType="solid">
        <fgColor theme="6" tint="0.399975585192419"/>
        <bgColor theme="6" tint="0.399975585192419"/>
      </patternFill>
    </fill>
    <fill>
      <patternFill patternType="solid">
        <fgColor indexed="26"/>
        <bgColor indexed="26"/>
      </patternFill>
    </fill>
    <fill>
      <patternFill patternType="solid">
        <fgColor theme="5" tint="0.399975585192419"/>
        <bgColor theme="5" tint="0.399975585192419"/>
      </patternFill>
    </fill>
    <fill>
      <patternFill patternType="solid">
        <fgColor theme="5" tint="0.799981688894314"/>
        <bgColor theme="5" tint="0.79998168889431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8" tint="0.399975585192419"/>
        <bgColor theme="8" tint="0.399975585192419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"/>
        <bgColor theme="8" tint="0.799981688894314"/>
      </patternFill>
    </fill>
    <fill>
      <patternFill patternType="solid">
        <fgColor theme="4" tint="0.399975585192419"/>
        <bgColor theme="4" tint="0.399975585192419"/>
      </patternFill>
    </fill>
    <fill>
      <patternFill patternType="solid">
        <fgColor theme="7" tint="0.399975585192419"/>
        <bgColor theme="7" tint="0.399975585192419"/>
      </patternFill>
    </fill>
    <fill>
      <patternFill patternType="solid">
        <fgColor rgb="FFA5A5A5"/>
        <bgColor rgb="FFA5A5A5"/>
      </patternFill>
    </fill>
    <fill>
      <patternFill patternType="solid">
        <fgColor theme="7" tint="0.599993896298105"/>
        <bgColor theme="7" tint="0.599993896298105"/>
      </patternFill>
    </fill>
    <fill>
      <patternFill patternType="solid">
        <fgColor theme="9" tint="0.799981688894314"/>
        <bgColor theme="9" tint="0.799981688894314"/>
      </patternFill>
    </fill>
    <fill>
      <patternFill patternType="solid">
        <fgColor rgb="FFC6EFCE"/>
        <bgColor rgb="FFC6EFCE"/>
      </patternFill>
    </fill>
    <fill>
      <patternFill patternType="solid">
        <fgColor theme="5"/>
        <bgColor theme="5"/>
      </patternFill>
    </fill>
    <fill>
      <patternFill patternType="solid">
        <fgColor theme="4" tint="0.599993896298105"/>
        <bgColor theme="4" tint="0.599993896298105"/>
      </patternFill>
    </fill>
  </fills>
  <borders count="16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>
      <alignment vertical="center"/>
    </xf>
    <xf numFmtId="0" fontId="0" fillId="6" borderId="0">
      <alignment vertical="center"/>
    </xf>
    <xf numFmtId="0" fontId="13" fillId="12" borderId="9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0" fillId="13" borderId="0">
      <alignment vertical="center"/>
    </xf>
    <xf numFmtId="0" fontId="11" fillId="9" borderId="0">
      <alignment vertical="center"/>
    </xf>
    <xf numFmtId="43" fontId="0" fillId="0" borderId="0">
      <alignment vertical="center"/>
    </xf>
    <xf numFmtId="0" fontId="7" fillId="17" borderId="0">
      <alignment vertical="center"/>
    </xf>
    <xf numFmtId="0" fontId="16" fillId="0" borderId="0">
      <alignment vertical="center"/>
    </xf>
    <xf numFmtId="9" fontId="0" fillId="0" borderId="0">
      <alignment vertical="center"/>
    </xf>
    <xf numFmtId="0" fontId="14" fillId="0" borderId="0">
      <alignment vertical="center"/>
    </xf>
    <xf numFmtId="0" fontId="0" fillId="18" borderId="12">
      <alignment vertical="center"/>
    </xf>
    <xf numFmtId="0" fontId="7" fillId="19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  <xf numFmtId="0" fontId="15" fillId="0" borderId="0">
      <alignment vertical="center"/>
    </xf>
    <xf numFmtId="0" fontId="8" fillId="0" borderId="8">
      <alignment vertical="center"/>
    </xf>
    <xf numFmtId="0" fontId="18" fillId="0" borderId="8">
      <alignment vertical="center"/>
    </xf>
    <xf numFmtId="0" fontId="7" fillId="25" borderId="0">
      <alignment vertical="center"/>
    </xf>
    <xf numFmtId="0" fontId="17" fillId="0" borderId="11">
      <alignment vertical="center"/>
    </xf>
    <xf numFmtId="0" fontId="7" fillId="26" borderId="0">
      <alignment vertical="center"/>
    </xf>
    <xf numFmtId="0" fontId="19" fillId="5" borderId="13">
      <alignment vertical="center"/>
    </xf>
    <xf numFmtId="0" fontId="9" fillId="5" borderId="9">
      <alignment vertical="center"/>
    </xf>
    <xf numFmtId="0" fontId="22" fillId="27" borderId="14">
      <alignment vertical="center"/>
    </xf>
    <xf numFmtId="0" fontId="0" fillId="29" borderId="0">
      <alignment vertical="center"/>
    </xf>
    <xf numFmtId="0" fontId="7" fillId="31" borderId="0">
      <alignment vertical="center"/>
    </xf>
    <xf numFmtId="0" fontId="24" fillId="0" borderId="15">
      <alignment vertical="center"/>
    </xf>
    <xf numFmtId="0" fontId="10" fillId="0" borderId="10">
      <alignment vertical="center"/>
    </xf>
    <xf numFmtId="0" fontId="23" fillId="30" borderId="0">
      <alignment vertical="center"/>
    </xf>
    <xf numFmtId="0" fontId="12" fillId="11" borderId="0">
      <alignment vertical="center"/>
    </xf>
    <xf numFmtId="0" fontId="0" fillId="24" borderId="0">
      <alignment vertical="center"/>
    </xf>
    <xf numFmtId="0" fontId="7" fillId="10" borderId="0">
      <alignment vertical="center"/>
    </xf>
    <xf numFmtId="0" fontId="0" fillId="21" borderId="0">
      <alignment vertical="center"/>
    </xf>
    <xf numFmtId="0" fontId="0" fillId="32" borderId="0">
      <alignment vertical="center"/>
    </xf>
    <xf numFmtId="0" fontId="0" fillId="20" borderId="0">
      <alignment vertical="center"/>
    </xf>
    <xf numFmtId="0" fontId="0" fillId="8" borderId="0">
      <alignment vertical="center"/>
    </xf>
    <xf numFmtId="0" fontId="7" fillId="16" borderId="0">
      <alignment vertical="center"/>
    </xf>
    <xf numFmtId="0" fontId="7" fillId="7" borderId="0">
      <alignment vertical="center"/>
    </xf>
    <xf numFmtId="0" fontId="0" fillId="15" borderId="0">
      <alignment vertical="center"/>
    </xf>
    <xf numFmtId="0" fontId="0" fillId="28" borderId="0">
      <alignment vertical="center"/>
    </xf>
    <xf numFmtId="0" fontId="7" fillId="23" borderId="0">
      <alignment vertical="center"/>
    </xf>
    <xf numFmtId="0" fontId="0" fillId="4" borderId="0">
      <alignment vertical="center"/>
    </xf>
    <xf numFmtId="0" fontId="7" fillId="22" borderId="0">
      <alignment vertical="center"/>
    </xf>
    <xf numFmtId="0" fontId="7" fillId="14" borderId="0">
      <alignment vertical="center"/>
    </xf>
    <xf numFmtId="0" fontId="0" fillId="3" borderId="0">
      <alignment vertical="center"/>
    </xf>
    <xf numFmtId="0" fontId="7" fillId="2" borderId="0">
      <alignment vertical="center"/>
    </xf>
    <xf numFmtId="0" fontId="4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4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topLeftCell="A27" workbookViewId="0">
      <selection activeCell="J29" sqref="J29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64407263</v>
      </c>
      <c r="I6" s="6"/>
      <c r="J6" s="6"/>
    </row>
    <row r="7" ht="30.75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4">
        <v>1466.2192</v>
      </c>
      <c r="F8" s="4">
        <v>1466.2192</v>
      </c>
      <c r="G8" s="4">
        <v>1348.114</v>
      </c>
      <c r="H8" s="4">
        <v>10</v>
      </c>
      <c r="I8" s="32">
        <f>G8/F8</f>
        <v>0.919449151941265</v>
      </c>
      <c r="J8" s="33">
        <f>10*I8</f>
        <v>9.19449151941265</v>
      </c>
    </row>
    <row r="9" ht="45.75" spans="1:10">
      <c r="A9" s="6"/>
      <c r="B9" s="6"/>
      <c r="C9" s="6"/>
      <c r="D9" s="8" t="s">
        <v>20</v>
      </c>
      <c r="E9" s="4">
        <v>1466.2192</v>
      </c>
      <c r="F9" s="4">
        <v>1466.2192</v>
      </c>
      <c r="G9" s="4">
        <v>1348.114</v>
      </c>
      <c r="H9" s="4" t="s">
        <v>21</v>
      </c>
      <c r="I9" s="32">
        <f>G9/F9</f>
        <v>0.919449151941265</v>
      </c>
      <c r="J9" s="6" t="s">
        <v>21</v>
      </c>
    </row>
    <row r="10" ht="25" customHeight="1" spans="1:10">
      <c r="A10" s="6"/>
      <c r="B10" s="6"/>
      <c r="C10" s="6"/>
      <c r="D10" s="4" t="s">
        <v>22</v>
      </c>
      <c r="E10" s="4"/>
      <c r="F10" s="4"/>
      <c r="G10" s="4"/>
      <c r="H10" s="4" t="s">
        <v>21</v>
      </c>
      <c r="I10" s="34"/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4"/>
      <c r="F11" s="4"/>
      <c r="G11" s="4"/>
      <c r="H11" s="4" t="s">
        <v>21</v>
      </c>
      <c r="I11" s="34"/>
      <c r="J11" s="6" t="s">
        <v>21</v>
      </c>
    </row>
    <row r="12" ht="26" customHeight="1" spans="1:10">
      <c r="A12" s="9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200" customHeight="1" spans="1:10">
      <c r="A13" s="9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.75" spans="1:10">
      <c r="A14" s="9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6" t="s">
        <v>35</v>
      </c>
      <c r="I14" s="6" t="s">
        <v>18</v>
      </c>
      <c r="J14" s="6" t="s">
        <v>36</v>
      </c>
    </row>
    <row r="15" ht="45.75" spans="1:10">
      <c r="A15" s="9"/>
      <c r="B15" s="12" t="s">
        <v>37</v>
      </c>
      <c r="C15" s="13" t="s">
        <v>38</v>
      </c>
      <c r="D15" s="6" t="s">
        <v>39</v>
      </c>
      <c r="E15" s="4" t="s">
        <v>40</v>
      </c>
      <c r="F15" s="10" t="s">
        <v>40</v>
      </c>
      <c r="G15" s="11"/>
      <c r="H15" s="6">
        <v>2</v>
      </c>
      <c r="I15" s="6">
        <v>2</v>
      </c>
      <c r="J15" s="6"/>
    </row>
    <row r="16" ht="75.75" spans="1:10">
      <c r="A16" s="9"/>
      <c r="B16" s="14"/>
      <c r="C16" s="15"/>
      <c r="D16" s="6" t="s">
        <v>41</v>
      </c>
      <c r="E16" s="4" t="s">
        <v>42</v>
      </c>
      <c r="F16" s="10" t="s">
        <v>42</v>
      </c>
      <c r="G16" s="11"/>
      <c r="H16" s="6">
        <v>1</v>
      </c>
      <c r="I16" s="6">
        <v>1</v>
      </c>
      <c r="J16" s="6"/>
    </row>
    <row r="17" ht="15.75" spans="1:10">
      <c r="A17" s="9"/>
      <c r="B17" s="14"/>
      <c r="C17" s="15"/>
      <c r="D17" s="6" t="s">
        <v>43</v>
      </c>
      <c r="E17" s="4" t="s">
        <v>44</v>
      </c>
      <c r="F17" s="16" t="s">
        <v>45</v>
      </c>
      <c r="G17" s="16"/>
      <c r="H17" s="6">
        <v>1</v>
      </c>
      <c r="I17" s="6">
        <v>1</v>
      </c>
      <c r="J17" s="6"/>
    </row>
    <row r="18" ht="15.75" spans="1:10">
      <c r="A18" s="9"/>
      <c r="B18" s="14"/>
      <c r="C18" s="15"/>
      <c r="D18" s="6" t="s">
        <v>46</v>
      </c>
      <c r="E18" s="4" t="s">
        <v>47</v>
      </c>
      <c r="F18" s="10" t="s">
        <v>45</v>
      </c>
      <c r="G18" s="11"/>
      <c r="H18" s="6">
        <v>1</v>
      </c>
      <c r="I18" s="6">
        <v>1</v>
      </c>
      <c r="J18" s="6"/>
    </row>
    <row r="19" ht="15.75" spans="1:10">
      <c r="A19" s="9"/>
      <c r="B19" s="14"/>
      <c r="C19" s="15"/>
      <c r="D19" s="6" t="s">
        <v>48</v>
      </c>
      <c r="E19" s="4" t="s">
        <v>45</v>
      </c>
      <c r="F19" s="10" t="s">
        <v>45</v>
      </c>
      <c r="G19" s="11"/>
      <c r="H19" s="6">
        <v>1</v>
      </c>
      <c r="I19" s="6">
        <v>1</v>
      </c>
      <c r="J19" s="6"/>
    </row>
    <row r="20" ht="30.75" spans="1:10">
      <c r="A20" s="9"/>
      <c r="B20" s="14"/>
      <c r="C20" s="15"/>
      <c r="D20" s="6" t="s">
        <v>49</v>
      </c>
      <c r="E20" s="4" t="s">
        <v>50</v>
      </c>
      <c r="F20" s="10" t="s">
        <v>51</v>
      </c>
      <c r="G20" s="11"/>
      <c r="H20" s="6">
        <v>1</v>
      </c>
      <c r="I20" s="6">
        <v>1</v>
      </c>
      <c r="J20" s="6"/>
    </row>
    <row r="21" ht="30.75" spans="1:10">
      <c r="A21" s="9"/>
      <c r="B21" s="14"/>
      <c r="C21" s="15"/>
      <c r="D21" s="17" t="s">
        <v>52</v>
      </c>
      <c r="E21" s="18" t="s">
        <v>53</v>
      </c>
      <c r="F21" s="19" t="s">
        <v>53</v>
      </c>
      <c r="G21" s="20"/>
      <c r="H21" s="6">
        <v>1</v>
      </c>
      <c r="I21" s="6">
        <v>1</v>
      </c>
      <c r="J21" s="6"/>
    </row>
    <row r="22" ht="30.75" spans="1:10">
      <c r="A22" s="9"/>
      <c r="B22" s="14"/>
      <c r="C22" s="15"/>
      <c r="D22" s="17" t="s">
        <v>54</v>
      </c>
      <c r="E22" s="18" t="s">
        <v>55</v>
      </c>
      <c r="F22" s="19" t="s">
        <v>55</v>
      </c>
      <c r="G22" s="20"/>
      <c r="H22" s="6">
        <v>1</v>
      </c>
      <c r="I22" s="6">
        <v>1</v>
      </c>
      <c r="J22" s="6"/>
    </row>
    <row r="23" ht="24" customHeight="1" spans="1:10">
      <c r="A23" s="9"/>
      <c r="B23" s="14"/>
      <c r="C23" s="21"/>
      <c r="D23" s="17" t="s">
        <v>56</v>
      </c>
      <c r="E23" s="18" t="s">
        <v>57</v>
      </c>
      <c r="F23" s="22" t="s">
        <v>57</v>
      </c>
      <c r="G23" s="23"/>
      <c r="H23" s="6">
        <v>1</v>
      </c>
      <c r="I23" s="6">
        <v>1</v>
      </c>
      <c r="J23" s="4"/>
    </row>
    <row r="24" ht="58" customHeight="1" spans="1:10">
      <c r="A24" s="9"/>
      <c r="B24" s="14"/>
      <c r="C24" s="24" t="s">
        <v>58</v>
      </c>
      <c r="D24" s="17" t="s">
        <v>59</v>
      </c>
      <c r="E24" s="17" t="s">
        <v>60</v>
      </c>
      <c r="F24" s="19" t="s">
        <v>61</v>
      </c>
      <c r="G24" s="20"/>
      <c r="H24" s="6">
        <v>5</v>
      </c>
      <c r="I24" s="6">
        <v>5</v>
      </c>
      <c r="J24" s="4"/>
    </row>
    <row r="25" ht="69" customHeight="1" spans="1:10">
      <c r="A25" s="9"/>
      <c r="B25" s="14"/>
      <c r="C25" s="24"/>
      <c r="D25" s="17" t="s">
        <v>62</v>
      </c>
      <c r="E25" s="17" t="s">
        <v>63</v>
      </c>
      <c r="F25" s="19" t="s">
        <v>64</v>
      </c>
      <c r="G25" s="20"/>
      <c r="H25" s="6">
        <v>5</v>
      </c>
      <c r="I25" s="6">
        <v>5</v>
      </c>
      <c r="J25" s="4"/>
    </row>
    <row r="26" ht="30.75" spans="1:10">
      <c r="A26" s="9"/>
      <c r="B26" s="14"/>
      <c r="C26" s="24"/>
      <c r="D26" s="17" t="s">
        <v>65</v>
      </c>
      <c r="E26" s="17" t="s">
        <v>60</v>
      </c>
      <c r="F26" s="19" t="s">
        <v>60</v>
      </c>
      <c r="G26" s="20"/>
      <c r="H26" s="6">
        <v>5</v>
      </c>
      <c r="I26" s="6">
        <v>5</v>
      </c>
      <c r="J26" s="4"/>
    </row>
    <row r="27" ht="30.75" spans="1:10">
      <c r="A27" s="9"/>
      <c r="B27" s="14"/>
      <c r="C27" s="4" t="s">
        <v>66</v>
      </c>
      <c r="D27" s="6" t="s">
        <v>67</v>
      </c>
      <c r="E27" s="6" t="s">
        <v>68</v>
      </c>
      <c r="F27" s="10" t="s">
        <v>69</v>
      </c>
      <c r="G27" s="11"/>
      <c r="H27" s="6">
        <v>15</v>
      </c>
      <c r="I27" s="6">
        <v>15</v>
      </c>
      <c r="J27" s="4"/>
    </row>
    <row r="28" ht="15.75" spans="1:10">
      <c r="A28" s="9"/>
      <c r="B28" s="25"/>
      <c r="C28" s="4" t="s">
        <v>70</v>
      </c>
      <c r="D28" s="6" t="s">
        <v>71</v>
      </c>
      <c r="E28" s="6" t="s">
        <v>72</v>
      </c>
      <c r="F28" s="10" t="s">
        <v>73</v>
      </c>
      <c r="G28" s="11"/>
      <c r="H28" s="6">
        <v>10</v>
      </c>
      <c r="I28" s="6">
        <v>10</v>
      </c>
      <c r="J28" s="4"/>
    </row>
    <row r="29" ht="30.75" spans="1:10">
      <c r="A29" s="9"/>
      <c r="B29" s="26" t="s">
        <v>74</v>
      </c>
      <c r="C29" s="26" t="s">
        <v>75</v>
      </c>
      <c r="D29" s="6" t="s">
        <v>76</v>
      </c>
      <c r="E29" s="4" t="s">
        <v>21</v>
      </c>
      <c r="F29" s="27" t="s">
        <v>21</v>
      </c>
      <c r="G29" s="28"/>
      <c r="H29" s="6">
        <v>0</v>
      </c>
      <c r="I29" s="4">
        <v>0</v>
      </c>
      <c r="J29" s="4"/>
    </row>
    <row r="30" ht="86" customHeight="1" spans="1:10">
      <c r="A30" s="9"/>
      <c r="B30" s="26"/>
      <c r="C30" s="26" t="s">
        <v>77</v>
      </c>
      <c r="D30" s="6" t="s">
        <v>78</v>
      </c>
      <c r="E30" s="6" t="s">
        <v>79</v>
      </c>
      <c r="F30" s="10" t="s">
        <v>78</v>
      </c>
      <c r="G30" s="11"/>
      <c r="H30" s="6">
        <v>30</v>
      </c>
      <c r="I30" s="4">
        <v>29</v>
      </c>
      <c r="J30" s="6" t="s">
        <v>80</v>
      </c>
    </row>
    <row r="31" ht="30.75" spans="1:10">
      <c r="A31" s="9"/>
      <c r="B31" s="26"/>
      <c r="C31" s="26" t="s">
        <v>81</v>
      </c>
      <c r="D31" s="6" t="s">
        <v>76</v>
      </c>
      <c r="E31" s="4" t="s">
        <v>76</v>
      </c>
      <c r="F31" s="27" t="s">
        <v>76</v>
      </c>
      <c r="G31" s="28"/>
      <c r="H31" s="6">
        <v>0</v>
      </c>
      <c r="I31" s="4">
        <v>0</v>
      </c>
      <c r="J31" s="4"/>
    </row>
    <row r="32" ht="30.75" spans="1:10">
      <c r="A32" s="9"/>
      <c r="B32" s="26"/>
      <c r="C32" s="26" t="s">
        <v>82</v>
      </c>
      <c r="D32" s="6"/>
      <c r="E32" s="4" t="s">
        <v>21</v>
      </c>
      <c r="F32" s="27" t="s">
        <v>21</v>
      </c>
      <c r="G32" s="28"/>
      <c r="H32" s="6">
        <v>0</v>
      </c>
      <c r="I32" s="4">
        <v>0</v>
      </c>
      <c r="J32" s="4"/>
    </row>
    <row r="33" ht="27" customHeight="1" spans="1:10">
      <c r="A33" s="9"/>
      <c r="B33" s="12" t="s">
        <v>83</v>
      </c>
      <c r="C33" s="12" t="s">
        <v>84</v>
      </c>
      <c r="D33" s="6" t="s">
        <v>85</v>
      </c>
      <c r="E33" s="6" t="s">
        <v>86</v>
      </c>
      <c r="F33" s="10" t="s">
        <v>86</v>
      </c>
      <c r="G33" s="11"/>
      <c r="H33" s="6">
        <v>5</v>
      </c>
      <c r="I33" s="4">
        <v>4.5</v>
      </c>
      <c r="J33" s="13" t="s">
        <v>87</v>
      </c>
    </row>
    <row r="34" ht="27" customHeight="1" spans="1:10">
      <c r="A34" s="9"/>
      <c r="B34" s="25"/>
      <c r="C34" s="25"/>
      <c r="D34" s="6" t="s">
        <v>88</v>
      </c>
      <c r="E34" s="4" t="s">
        <v>86</v>
      </c>
      <c r="F34" s="27" t="s">
        <v>86</v>
      </c>
      <c r="G34" s="28"/>
      <c r="H34" s="6">
        <v>5</v>
      </c>
      <c r="I34" s="4">
        <v>4.5</v>
      </c>
      <c r="J34" s="21"/>
    </row>
    <row r="35" ht="15.75" spans="1:10">
      <c r="A35" s="29" t="s">
        <v>89</v>
      </c>
      <c r="B35" s="29"/>
      <c r="C35" s="29"/>
      <c r="D35" s="29"/>
      <c r="E35" s="29"/>
      <c r="F35" s="29"/>
      <c r="G35" s="29"/>
      <c r="H35" s="29">
        <v>100</v>
      </c>
      <c r="I35" s="35">
        <f>SUM(I15:I34)+J8</f>
        <v>97.1944915194127</v>
      </c>
      <c r="J35" s="4"/>
    </row>
    <row r="36" ht="161" customHeight="1" spans="1:10">
      <c r="A36" s="30" t="s">
        <v>90</v>
      </c>
      <c r="B36" s="31"/>
      <c r="C36" s="31"/>
      <c r="D36" s="31"/>
      <c r="E36" s="31"/>
      <c r="F36" s="31"/>
      <c r="G36" s="31"/>
      <c r="H36" s="31"/>
      <c r="I36" s="31"/>
      <c r="J36" s="31"/>
    </row>
  </sheetData>
  <mergeCells count="4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36:J36"/>
    <mergeCell ref="A12:A13"/>
    <mergeCell ref="A14:A34"/>
    <mergeCell ref="B15:B28"/>
    <mergeCell ref="B29:B32"/>
    <mergeCell ref="B33:B34"/>
    <mergeCell ref="C15:C23"/>
    <mergeCell ref="C24:C26"/>
    <mergeCell ref="C33:C34"/>
    <mergeCell ref="J33:J34"/>
    <mergeCell ref="A7:C11"/>
  </mergeCells>
  <pageMargins left="0.707638888888889" right="0.511805555555556" top="0.55" bottom="0.55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ONLYOFFICE/2.4.527.0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LYL</cp:lastModifiedBy>
  <dcterms:created xsi:type="dcterms:W3CDTF">2022-05-29T12:07:00Z</dcterms:created>
  <dcterms:modified xsi:type="dcterms:W3CDTF">2022-05-30T12:04:29Z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02440774F838471C84E109F00B8D1364</vt:lpwstr>
  </property>
  <property fmtid="{D5CDD505-2E9C-101B-9397-08002B2CF9AE}" pid="3" name="KSOProductBuildVer">
    <vt:lpwstr>2052-11.1.0.11744</vt:lpwstr>
  </property>
</Properties>
</file>