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382"/>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<sst xmlns="http://schemas.openxmlformats.org/spreadsheetml/2006/main" count="84" uniqueCount="70">
  <si>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</si>
  <si>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</si>
  <si>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</si>
  <si>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</si>
  <si>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2021年援外医疗队国内支出项目</t>
  </si>
  <si>
    <t>主管部门</t>
  </si>
  <si>
    <t>北京市卫生健康委员会</t>
  </si>
  <si>
    <t>实施单位</t>
  </si>
  <si>
    <t>国际合作处</t>
  </si>
  <si>
    <t>项目负责人</t>
  </si>
  <si>
    <t>鲍华</t>
  </si>
  <si>
    <t>联系电话</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</si>
  <si>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</si>
  <si>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</si>
  <si>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</si>
  <si>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</si>
  <si>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</si>
  <si>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</si>
  <si>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</si>
  <si>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</si>
  <si>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</si>
  <si>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</si>
  <si>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</si>
  <si>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</si>
  <si>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</si>
  <si>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</si>
  <si>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</si>
  <si>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受国家卫生健康委委托，北京市卫生健康委负责组派援几内亚医疗队等援外任务。根据国家卫生健康委援外医疗预算申报、管理和执行文件规定，国家卫生健康委每年将援外医疗队预算批复下达到各承派省市自治区，并拨付相关资金。市卫生健康委负责组织援外医疗队的培训、日常管理、创新项目等，完成好国家卫生援外的政治任务，服务国家总体外交。</t>
  </si>
  <si>
    <t xml:space="preserve">进一步抓紧抓实抓细援外医疗队常态化疫情防控各项工作，确保援外医疗队工作顺利开展、队员身心健康。举行了10次远程例行工作对接，指导医疗队做好新冠肺炎、埃博拉、拉沙热疫情防控，第一时间处置队员核酸检测阳性情况，保障队伍稳定和队员身体健康。妥善应对几内亚政变等突发事件，发运工作和生活物资，做好人员培训等各项工作。坚持疫情日报告、零报告制度。继续做好中非友好医院建设各项目实施。与几方就第29批援几内亚医疗队科别和人员组成达成一致。启动两国政府间议定书商签工作。顺利完成第29批援几内亚医疗队组队工作，法语培训和各项综合培训于2021年9月开始。第29批援几内亚医疗队已于2022年3月赴几执行任务。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</si>
  <si>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</si>
  <si>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</si>
  <si>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</si>
  <si>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</si>
  <si>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</si>
  <si>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</si>
  <si>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</si>
  <si>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</si>
  <si>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</si>
  <si>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</si>
  <si>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中非友好医院建设试点项目</t>
  </si>
  <si>
    <t>6个</t>
  </si>
  <si>
    <t>质量指标</t>
  </si>
  <si>
    <t>服务对象相关知识、技能等的掌握程度</t>
  </si>
  <si>
    <t>提升受援国卫生健康水平</t>
  </si>
  <si>
    <t>国家卫生健康委国际合作司、驻几内亚使馆、几内亚政府和卫生部等单位肯定。第28援几内亚医疗队队长获几方授勋，全体队员获得几内亚政府奖状。</t>
  </si>
  <si>
    <t>时效指标</t>
  </si>
  <si>
    <t>项目完成时间</t>
  </si>
  <si>
    <t>2021年12月底前完成</t>
  </si>
  <si>
    <t>成本指标</t>
  </si>
  <si>
    <t>项目预算控制数</t>
  </si>
  <si>
    <t>2488.087049万元</t>
  </si>
  <si>
    <t>实际执行1757万元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</si>
  <si>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</si>
  <si>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</si>
  <si>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</si>
  <si>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</si>
  <si>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提升受援国重点专业和公共卫生能力，培养当地医学人才</t>
  </si>
  <si>
    <t>得以实现</t>
  </si>
  <si>
    <t>神经医学中心等3个中心挂牌，开展多项技术培训，开展公共卫生合作项目</t>
  </si>
  <si>
    <t>生态效益
指标</t>
  </si>
  <si>
    <t>可持续影响指标</t>
  </si>
  <si>
    <t>援外医疗队影响力</t>
  </si>
  <si>
    <t>得以提升</t>
  </si>
  <si>
    <r>
      <rPr>
        <sz val="12"/>
        <color theme="1"/>
        <rFont val="宋体"/>
        <charset val="134"/>
      </rPr>
      <t>满意度
指标
（1</t>
    </r>
    <r>
      <rPr>
        <sz val="12"/>
        <color theme="1"/>
        <rFont val="宋体"/>
        <charset val="134"/>
      </rPr>
      <t>0</t>
    </r>
    <r>
      <rPr>
        <sz val="12"/>
        <color theme="1"/>
        <rFont val="宋体"/>
        <charset val="134"/>
      </rPr>
      <t>分）</t>
    </r>
  </si>
  <si>
    <t>服务对象满意度指标</t>
  </si>
  <si>
    <t>相关部门机构满意度</t>
  </si>
  <si>
    <t>≥95%</t>
  </si>
  <si>
    <t>未开展满意度调查工作</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</si>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</sst>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color indexed="8"/>
      <name val="宋体"/>
      <charset val="134"/>
    </font>
    <font>
      <b/>
      <sz val="12"/>
      <color rgb="FF000000"/>
      <name val="宋体"/>
      <charset val="134"/>
    </font>
    <font>
      <sz val="11"/>
      <color rgb="FF9C6500"/>
      <name val="等线"/>
      <charset val="0"/>
      <scheme val="minor"/>
    </font>
    <font>
      <b/>
      <sz val="11"/>
      <color rgb="FF3F3F3F"/>
      <name val="等线"/>
      <charset val="0"/>
      <scheme val="minor"/>
    </font>
    <font>
      <b/>
      <sz val="11"/>
      <color theme="3"/>
      <name val="等线"/>
      <charset val="134"/>
      <scheme val="minor"/>
    </font>
    <font>
      <sz val="11"/>
      <color rgb="FF9C0006"/>
      <name val="等线"/>
      <charset val="0"/>
      <scheme val="minor"/>
    </font>
    <font>
      <b/>
      <sz val="15"/>
      <color theme="3"/>
      <name val="等线"/>
      <charset val="134"/>
      <scheme val="minor"/>
    </font>
    <font>
      <sz val="11"/>
      <color rgb="FFFA7D00"/>
      <name val="等线"/>
      <charset val="0"/>
      <scheme val="minor"/>
    </font>
    <font>
      <b/>
      <sz val="13"/>
      <color theme="3"/>
      <name val="等线"/>
      <charset val="134"/>
      <scheme val="minor"/>
    </font>
    <font>
      <sz val="11"/>
      <color rgb="FF3F3F76"/>
      <name val="等线"/>
      <charset val="0"/>
      <scheme val="minor"/>
    </font>
    <font>
      <sz val="11"/>
      <color theme="0"/>
      <name val="等线"/>
      <charset val="0"/>
      <scheme val="minor"/>
    </font>
    <font>
      <sz val="11"/>
      <color theme="1"/>
      <name val="等线"/>
      <charset val="0"/>
      <scheme val="minor"/>
    </font>
    <font>
      <b/>
      <sz val="11"/>
      <color theme="1"/>
      <name val="等线"/>
      <charset val="0"/>
      <scheme val="minor"/>
    </font>
    <font>
      <u/>
      <sz val="11"/>
      <color rgb="FF0000FF"/>
      <name val="等线"/>
      <charset val="0"/>
      <scheme val="minor"/>
    </font>
    <font>
      <sz val="11"/>
      <color rgb="FF006100"/>
      <name val="等线"/>
      <charset val="0"/>
      <scheme val="minor"/>
    </font>
    <font>
      <i/>
      <sz val="11"/>
      <color rgb="FF7F7F7F"/>
      <name val="等线"/>
      <charset val="0"/>
      <scheme val="minor"/>
    </font>
    <font>
      <u/>
      <sz val="11"/>
      <color rgb="FF800080"/>
      <name val="等线"/>
      <charset val="0"/>
      <scheme val="minor"/>
    </font>
    <font>
      <b/>
      <sz val="11"/>
      <color rgb="FFFA7D00"/>
      <name val="等线"/>
      <charset val="0"/>
      <scheme val="minor"/>
    </font>
    <font>
      <sz val="11"/>
      <color rgb="FFFF0000"/>
      <name val="等线"/>
      <charset val="0"/>
      <scheme val="minor"/>
    </font>
    <font>
      <b/>
      <sz val="11"/>
      <color rgb="FFFFFFFF"/>
      <name val="等线"/>
      <charset val="0"/>
      <scheme val="minor"/>
    </font>
    <font>
      <b/>
      <sz val="18"/>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EB9C"/>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C6EFCE"/>
        <bgColor indexed="64"/>
      </patternFill>
    </fill>
    <fill>
      <patternFill patternType="solid">
        <fgColor theme="4"/>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7" fillId="10" borderId="0" applyNumberFormat="0" applyBorder="0" applyAlignment="0" applyProtection="0">
      <alignment vertical="center"/>
    </xf>
    <xf numFmtId="0" fontId="15"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7"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13" applyNumberFormat="0" applyFont="0" applyAlignment="0" applyProtection="0">
      <alignment vertical="center"/>
    </xf>
    <xf numFmtId="0" fontId="16" fillId="15" borderId="0" applyNumberFormat="0" applyBorder="0" applyAlignment="0" applyProtection="0">
      <alignment vertical="center"/>
    </xf>
    <xf numFmtId="0" fontId="1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8" applyNumberFormat="0" applyFill="0" applyAlignment="0" applyProtection="0">
      <alignment vertical="center"/>
    </xf>
    <xf numFmtId="0" fontId="14" fillId="0" borderId="8" applyNumberFormat="0" applyFill="0" applyAlignment="0" applyProtection="0">
      <alignment vertical="center"/>
    </xf>
    <xf numFmtId="0" fontId="16" fillId="19" borderId="0" applyNumberFormat="0" applyBorder="0" applyAlignment="0" applyProtection="0">
      <alignment vertical="center"/>
    </xf>
    <xf numFmtId="0" fontId="10" fillId="0" borderId="12" applyNumberFormat="0" applyFill="0" applyAlignment="0" applyProtection="0">
      <alignment vertical="center"/>
    </xf>
    <xf numFmtId="0" fontId="16" fillId="22" borderId="0" applyNumberFormat="0" applyBorder="0" applyAlignment="0" applyProtection="0">
      <alignment vertical="center"/>
    </xf>
    <xf numFmtId="0" fontId="9" fillId="3" borderId="7" applyNumberFormat="0" applyAlignment="0" applyProtection="0">
      <alignment vertical="center"/>
    </xf>
    <xf numFmtId="0" fontId="23" fillId="3" borderId="10" applyNumberFormat="0" applyAlignment="0" applyProtection="0">
      <alignment vertical="center"/>
    </xf>
    <xf numFmtId="0" fontId="25" fillId="16" borderId="14" applyNumberFormat="0" applyAlignment="0" applyProtection="0">
      <alignment vertical="center"/>
    </xf>
    <xf numFmtId="0" fontId="17" fillId="21" borderId="0" applyNumberFormat="0" applyBorder="0" applyAlignment="0" applyProtection="0">
      <alignment vertical="center"/>
    </xf>
    <xf numFmtId="0" fontId="16" fillId="20" borderId="0" applyNumberFormat="0" applyBorder="0" applyAlignment="0" applyProtection="0">
      <alignment vertical="center"/>
    </xf>
    <xf numFmtId="0" fontId="13" fillId="0" borderId="9" applyNumberFormat="0" applyFill="0" applyAlignment="0" applyProtection="0">
      <alignment vertical="center"/>
    </xf>
    <xf numFmtId="0" fontId="18" fillId="0" borderId="11" applyNumberFormat="0" applyFill="0" applyAlignment="0" applyProtection="0">
      <alignment vertical="center"/>
    </xf>
    <xf numFmtId="0" fontId="20" fillId="11" borderId="0" applyNumberFormat="0" applyBorder="0" applyAlignment="0" applyProtection="0">
      <alignment vertical="center"/>
    </xf>
    <xf numFmtId="0" fontId="8" fillId="2" borderId="0" applyNumberFormat="0" applyBorder="0" applyAlignment="0" applyProtection="0">
      <alignment vertical="center"/>
    </xf>
    <xf numFmtId="0" fontId="17" fillId="25" borderId="0" applyNumberFormat="0" applyBorder="0" applyAlignment="0" applyProtection="0">
      <alignment vertical="center"/>
    </xf>
    <xf numFmtId="0" fontId="16" fillId="12" borderId="0" applyNumberFormat="0" applyBorder="0" applyAlignment="0" applyProtection="0">
      <alignment vertical="center"/>
    </xf>
    <xf numFmtId="0" fontId="17" fillId="26" borderId="0" applyNumberFormat="0" applyBorder="0" applyAlignment="0" applyProtection="0">
      <alignment vertical="center"/>
    </xf>
    <xf numFmtId="0" fontId="17" fillId="29" borderId="0" applyNumberFormat="0" applyBorder="0" applyAlignment="0" applyProtection="0">
      <alignment vertical="center"/>
    </xf>
    <xf numFmtId="0" fontId="17" fillId="28" borderId="0" applyNumberFormat="0" applyBorder="0" applyAlignment="0" applyProtection="0">
      <alignment vertical="center"/>
    </xf>
    <xf numFmtId="0" fontId="17" fillId="32" borderId="0" applyNumberFormat="0" applyBorder="0" applyAlignment="0" applyProtection="0">
      <alignment vertical="center"/>
    </xf>
    <xf numFmtId="0" fontId="16" fillId="24" borderId="0" applyNumberFormat="0" applyBorder="0" applyAlignment="0" applyProtection="0">
      <alignment vertical="center"/>
    </xf>
    <xf numFmtId="0" fontId="16" fillId="9" borderId="0" applyNumberFormat="0" applyBorder="0" applyAlignment="0" applyProtection="0">
      <alignment vertical="center"/>
    </xf>
    <xf numFmtId="0" fontId="17" fillId="23" borderId="0" applyNumberFormat="0" applyBorder="0" applyAlignment="0" applyProtection="0">
      <alignment vertical="center"/>
    </xf>
    <xf numFmtId="0" fontId="17" fillId="18" borderId="0" applyNumberFormat="0" applyBorder="0" applyAlignment="0" applyProtection="0">
      <alignment vertical="center"/>
    </xf>
    <xf numFmtId="0" fontId="16" fillId="31" borderId="0" applyNumberFormat="0" applyBorder="0" applyAlignment="0" applyProtection="0">
      <alignment vertical="center"/>
    </xf>
    <xf numFmtId="0" fontId="17" fillId="14" borderId="0" applyNumberFormat="0" applyBorder="0" applyAlignment="0" applyProtection="0">
      <alignment vertical="center"/>
    </xf>
    <xf numFmtId="0" fontId="16" fillId="8" borderId="0" applyNumberFormat="0" applyBorder="0" applyAlignment="0" applyProtection="0">
      <alignment vertical="center"/>
    </xf>
    <xf numFmtId="0" fontId="16" fillId="27" borderId="0" applyNumberFormat="0" applyBorder="0" applyAlignment="0" applyProtection="0">
      <alignment vertical="center"/>
    </xf>
    <xf numFmtId="0" fontId="17" fillId="30" borderId="0" applyNumberFormat="0" applyBorder="0" applyAlignment="0" applyProtection="0">
      <alignment vertical="center"/>
    </xf>
    <xf numFmtId="0" fontId="16" fillId="17" borderId="0" applyNumberFormat="0" applyBorder="0" applyAlignment="0" applyProtection="0">
      <alignment vertical="center"/>
    </xf>
  </cellStyleXfs>
  <cellXfs count="32">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4" fillId="0" borderId="2" xfId="0" applyFont="1" applyBorder="1" applyAlignment="1">
      <alignment horizontal="center" vertical="center"/>
    </xf>
    <xf numFmtId="0" fontId="6" fillId="0" borderId="5"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9" fontId="4" fillId="0" borderId="1" xfId="1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176"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55" zoomScaleNormal="100" zoomScaleSheetLayoutView="55" topLeftCell="A15" workbookViewId="0">
      <selection activeCell="J23" sqref="J23"/>
    </sheetView>
  </sheetViews>
  <sheetFormatPr defaultColWidth="9" defaultRowHeight="14.1"/>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4" t="s">
        <v>4</v>
      </c>
      <c r="E4" s="4"/>
      <c r="F4" s="4"/>
      <c r="G4" s="4"/>
      <c r="H4" s="4"/>
      <c r="I4" s="4"/>
      <c r="J4" s="4"/>
    </row>
    <row r="5" ht="20" customHeight="1" spans="1:10">
      <c r="A5" s="4" t="s">
        <v>5</v>
      </c>
      <c r="B5" s="4"/>
      <c r="C5" s="4"/>
      <c r="D5" s="4" t="s">
        <v>6</v>
      </c>
      <c r="E5" s="4"/>
      <c r="F5" s="4"/>
      <c r="G5" s="4" t="s">
        <v>7</v>
      </c>
      <c r="H5" s="5" t="s">
        <v>8</v>
      </c>
      <c r="I5" s="5"/>
      <c r="J5" s="5"/>
    </row>
    <row r="6" ht="20" customHeight="1" spans="1:10">
      <c r="A6" s="4" t="s">
        <v>9</v>
      </c>
      <c r="B6" s="4"/>
      <c r="C6" s="4"/>
      <c r="D6" s="4" t="s">
        <v>10</v>
      </c>
      <c r="E6" s="4"/>
      <c r="F6" s="4"/>
      <c r="G6" s="4" t="s">
        <v>11</v>
      </c>
      <c r="H6" s="5">
        <v>83970653</v>
      </c>
      <c r="I6" s="5"/>
      <c r="J6" s="5"/>
    </row>
    <row r="7" ht="30.75" spans="1:10">
      <c r="A7" s="5" t="s">
        <v>12</v>
      </c>
      <c r="B7" s="5"/>
      <c r="C7" s="5"/>
      <c r="D7" s="4"/>
      <c r="E7" s="5" t="s">
        <v>13</v>
      </c>
      <c r="F7" s="5" t="s">
        <v>14</v>
      </c>
      <c r="G7" s="5" t="s">
        <v>15</v>
      </c>
      <c r="H7" s="5" t="s">
        <v>16</v>
      </c>
      <c r="I7" s="5" t="s">
        <v>17</v>
      </c>
      <c r="J7" s="4" t="s">
        <v>18</v>
      </c>
    </row>
    <row r="8" ht="20" customHeight="1" spans="1:10">
      <c r="A8" s="5"/>
      <c r="B8" s="5"/>
      <c r="C8" s="5"/>
      <c r="D8" s="6" t="s">
        <v>19</v>
      </c>
      <c r="E8" s="4">
        <v>2488.087049</v>
      </c>
      <c r="F8" s="7">
        <v>2488.087049</v>
      </c>
      <c r="G8" s="7">
        <v>1757</v>
      </c>
      <c r="H8" s="7">
        <v>10</v>
      </c>
      <c r="I8" s="29">
        <f>G8/F8</f>
        <v>0.706165003634485</v>
      </c>
      <c r="J8" s="30">
        <f>10*I8</f>
        <v>7.06165003634485</v>
      </c>
    </row>
    <row r="9" ht="30.75" spans="1:10">
      <c r="A9" s="5"/>
      <c r="B9" s="5"/>
      <c r="C9" s="5"/>
      <c r="D9" s="8" t="s">
        <v>20</v>
      </c>
      <c r="F9" s="7"/>
      <c r="G9" s="7"/>
      <c r="H9" s="7" t="s">
        <v>21</v>
      </c>
      <c r="I9" s="29"/>
      <c r="J9" s="11" t="s">
        <v>21</v>
      </c>
    </row>
    <row r="10" ht="25" customHeight="1" spans="1:10">
      <c r="A10" s="5"/>
      <c r="B10" s="5"/>
      <c r="C10" s="5"/>
      <c r="D10" s="4" t="s">
        <v>22</v>
      </c>
      <c r="E10" s="4"/>
      <c r="F10" s="7"/>
      <c r="G10" s="7"/>
      <c r="H10" s="7" t="s">
        <v>21</v>
      </c>
      <c r="I10" s="29"/>
      <c r="J10" s="11" t="s">
        <v>21</v>
      </c>
    </row>
    <row r="11" ht="19" customHeight="1" spans="1:10">
      <c r="A11" s="5"/>
      <c r="B11" s="5"/>
      <c r="C11" s="5"/>
      <c r="D11" s="9" t="s">
        <v>23</v>
      </c>
      <c r="E11" s="4">
        <v>2488.087049</v>
      </c>
      <c r="F11" s="7">
        <v>2488.087049</v>
      </c>
      <c r="G11" s="7">
        <v>1757</v>
      </c>
      <c r="H11" s="7" t="s">
        <v>21</v>
      </c>
      <c r="I11" s="29">
        <f>G11/F11</f>
        <v>0.706165003634485</v>
      </c>
      <c r="J11" s="11" t="s">
        <v>21</v>
      </c>
    </row>
    <row r="12" ht="26" customHeight="1" spans="1:10">
      <c r="A12" s="10" t="s">
        <v>24</v>
      </c>
      <c r="B12" s="5" t="s">
        <v>25</v>
      </c>
      <c r="C12" s="5"/>
      <c r="D12" s="5"/>
      <c r="E12" s="5"/>
      <c r="F12" s="11" t="s">
        <v>26</v>
      </c>
      <c r="G12" s="11"/>
      <c r="H12" s="11"/>
      <c r="I12" s="11"/>
      <c r="J12" s="11"/>
    </row>
    <row r="13" ht="170" customHeight="1" spans="1:10">
      <c r="A13" s="10"/>
      <c r="B13" s="8" t="s">
        <v>27</v>
      </c>
      <c r="C13" s="8"/>
      <c r="D13" s="8"/>
      <c r="E13" s="8"/>
      <c r="F13" s="8" t="s">
        <v>28</v>
      </c>
      <c r="G13" s="8"/>
      <c r="H13" s="8"/>
      <c r="I13" s="8"/>
      <c r="J13" s="8"/>
    </row>
    <row r="14" ht="30.75" spans="1:10">
      <c r="A14" s="10" t="s">
        <v>29</v>
      </c>
      <c r="B14" s="5" t="s">
        <v>30</v>
      </c>
      <c r="C14" s="4" t="s">
        <v>31</v>
      </c>
      <c r="D14" s="4" t="s">
        <v>32</v>
      </c>
      <c r="E14" s="4" t="s">
        <v>33</v>
      </c>
      <c r="F14" s="12" t="s">
        <v>34</v>
      </c>
      <c r="G14" s="13"/>
      <c r="H14" s="5" t="s">
        <v>35</v>
      </c>
      <c r="I14" s="5" t="s">
        <v>18</v>
      </c>
      <c r="J14" s="5" t="s">
        <v>36</v>
      </c>
    </row>
    <row r="15" ht="49" customHeight="1" spans="1:10">
      <c r="A15" s="10"/>
      <c r="B15" s="14" t="s">
        <v>37</v>
      </c>
      <c r="C15" s="4" t="s">
        <v>38</v>
      </c>
      <c r="D15" s="15" t="s">
        <v>39</v>
      </c>
      <c r="E15" s="15" t="s">
        <v>40</v>
      </c>
      <c r="F15" s="16" t="s">
        <v>40</v>
      </c>
      <c r="G15" s="17"/>
      <c r="H15" s="18">
        <v>10</v>
      </c>
      <c r="I15" s="18">
        <v>10</v>
      </c>
      <c r="J15" s="4"/>
    </row>
    <row r="16" ht="112" customHeight="1" spans="1:10">
      <c r="A16" s="10"/>
      <c r="B16" s="14"/>
      <c r="C16" s="19" t="s">
        <v>41</v>
      </c>
      <c r="D16" s="15" t="s">
        <v>42</v>
      </c>
      <c r="E16" s="15" t="s">
        <v>43</v>
      </c>
      <c r="F16" s="20" t="s">
        <v>44</v>
      </c>
      <c r="G16" s="21"/>
      <c r="H16" s="5">
        <v>10</v>
      </c>
      <c r="I16" s="5">
        <v>10</v>
      </c>
      <c r="J16" s="4"/>
    </row>
    <row r="17" ht="40" customHeight="1" spans="1:10">
      <c r="A17" s="10"/>
      <c r="B17" s="14"/>
      <c r="C17" s="4" t="s">
        <v>45</v>
      </c>
      <c r="D17" s="15" t="s">
        <v>46</v>
      </c>
      <c r="E17" s="15" t="s">
        <v>47</v>
      </c>
      <c r="F17" s="22" t="s">
        <v>47</v>
      </c>
      <c r="G17" s="21"/>
      <c r="H17" s="23">
        <v>10</v>
      </c>
      <c r="I17" s="23">
        <v>10</v>
      </c>
      <c r="J17" s="4"/>
    </row>
    <row r="18" ht="62" customHeight="1" spans="1:10">
      <c r="A18" s="10"/>
      <c r="B18" s="14"/>
      <c r="C18" s="4" t="s">
        <v>48</v>
      </c>
      <c r="D18" s="15" t="s">
        <v>49</v>
      </c>
      <c r="E18" s="15" t="s">
        <v>50</v>
      </c>
      <c r="F18" s="22" t="s">
        <v>51</v>
      </c>
      <c r="G18" s="21"/>
      <c r="H18" s="23">
        <v>20</v>
      </c>
      <c r="I18" s="23">
        <v>20</v>
      </c>
      <c r="J18" s="4"/>
    </row>
    <row r="19" ht="30.75" spans="1:10">
      <c r="A19" s="10"/>
      <c r="B19" s="14" t="s">
        <v>52</v>
      </c>
      <c r="C19" s="14" t="s">
        <v>53</v>
      </c>
      <c r="D19" s="5" t="s">
        <v>54</v>
      </c>
      <c r="E19" s="5" t="s">
        <v>54</v>
      </c>
      <c r="F19" s="12" t="s">
        <v>54</v>
      </c>
      <c r="G19" s="13"/>
      <c r="H19" s="5"/>
      <c r="I19" s="5"/>
      <c r="J19" s="4"/>
    </row>
    <row r="20" ht="60" customHeight="1" spans="1:10">
      <c r="A20" s="10"/>
      <c r="B20" s="14"/>
      <c r="C20" s="14" t="s">
        <v>55</v>
      </c>
      <c r="D20" s="23" t="s">
        <v>56</v>
      </c>
      <c r="E20" s="23" t="s">
        <v>57</v>
      </c>
      <c r="F20" s="22" t="s">
        <v>58</v>
      </c>
      <c r="G20" s="21"/>
      <c r="H20" s="23">
        <v>15</v>
      </c>
      <c r="I20" s="23">
        <v>15</v>
      </c>
      <c r="J20" s="4"/>
    </row>
    <row r="21" ht="30.75" spans="1:10">
      <c r="A21" s="10"/>
      <c r="B21" s="14"/>
      <c r="C21" s="14" t="s">
        <v>59</v>
      </c>
      <c r="D21" s="5" t="s">
        <v>54</v>
      </c>
      <c r="E21" s="5" t="s">
        <v>54</v>
      </c>
      <c r="F21" s="12" t="s">
        <v>54</v>
      </c>
      <c r="G21" s="13"/>
      <c r="H21" s="5"/>
      <c r="I21" s="5"/>
      <c r="J21" s="4"/>
    </row>
    <row r="22" ht="30.75" spans="1:10">
      <c r="A22" s="10"/>
      <c r="B22" s="14"/>
      <c r="C22" s="14" t="s">
        <v>60</v>
      </c>
      <c r="D22" s="23" t="s">
        <v>61</v>
      </c>
      <c r="E22" s="23" t="s">
        <v>62</v>
      </c>
      <c r="F22" s="22" t="s">
        <v>62</v>
      </c>
      <c r="G22" s="21"/>
      <c r="H22" s="23">
        <v>15</v>
      </c>
      <c r="I22" s="23">
        <v>15</v>
      </c>
      <c r="J22" s="4"/>
    </row>
    <row r="23" ht="112" customHeight="1" spans="1:10">
      <c r="A23" s="10"/>
      <c r="B23" s="14" t="s">
        <v>63</v>
      </c>
      <c r="C23" s="14" t="s">
        <v>64</v>
      </c>
      <c r="D23" s="23" t="s">
        <v>65</v>
      </c>
      <c r="E23" s="23" t="s">
        <v>66</v>
      </c>
      <c r="F23" s="24">
        <v>1</v>
      </c>
      <c r="G23" s="21"/>
      <c r="H23" s="25">
        <v>10</v>
      </c>
      <c r="I23" s="25">
        <v>9</v>
      </c>
      <c r="J23" s="5" t="s">
        <v>67</v>
      </c>
    </row>
    <row r="24" ht="15.75" spans="1:10">
      <c r="A24" s="26" t="s">
        <v>68</v>
      </c>
      <c r="B24" s="26"/>
      <c r="C24" s="26"/>
      <c r="D24" s="26"/>
      <c r="E24" s="26"/>
      <c r="F24" s="26"/>
      <c r="G24" s="26"/>
      <c r="H24" s="26">
        <v>100</v>
      </c>
      <c r="I24" s="31">
        <f>SUM(I15:I23)+J8</f>
        <v>96.0616500363448</v>
      </c>
      <c r="J24" s="4"/>
    </row>
    <row r="25" ht="161" customHeight="1" spans="1:10">
      <c r="A25" s="27" t="s">
        <v>69</v>
      </c>
      <c r="B25" s="28"/>
      <c r="C25" s="28"/>
      <c r="D25" s="28"/>
      <c r="E25" s="28"/>
      <c r="F25" s="28"/>
      <c r="G25" s="28"/>
      <c r="H25" s="28"/>
      <c r="I25" s="28"/>
      <c r="J25" s="28"/>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Cherish</cp:lastModifiedBy>
  <dcterms:created xsi:type="dcterms:W3CDTF">2015-06-06T10:17:00Z</dcterms:created>
  <cp:lastPrinted>2020-04-23T18:17:00Z</cp:lastPrinted>
  <dcterms:modified xsi:type="dcterms:W3CDTF">2022-05-25T01:42:23Z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2052-11.1.0.9914</vt:lpwstr>
  </property>
</Properties>
</file>