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Sheet1!$A$1:$J$32</definedName>
  </definedNames>
  <calcPr calcId="144525"/>
</workbook>
</file>

<file path=xl/sharedStrings.xml><?xml version="1.0" encoding="utf-8"?>
<sst xmlns="http://schemas.openxmlformats.org/spreadsheetml/2006/main" count="110" uniqueCount="94">
  <si>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</si>
  <si>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</si>
  <si>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</si>
  <si>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</si>
  <si>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改革与发展</t>
  </si>
  <si>
    <t>主管部门</t>
  </si>
  <si>
    <t>北京市卫生健康委员会</t>
  </si>
  <si>
    <t>实施单位</t>
  </si>
  <si>
    <t>北京市老年病医疗研究中心</t>
  </si>
  <si>
    <t>项目负责人</t>
  </si>
  <si>
    <t>蔡燕宁</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</si>
  <si>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</si>
  <si>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</si>
  <si>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</si>
  <si>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</si>
  <si>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</si>
  <si>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</si>
  <si>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</si>
  <si>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</si>
  <si>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</si>
  <si>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</si>
  <si>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</si>
  <si>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</si>
  <si>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</si>
  <si>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</si>
  <si>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</si>
  <si>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</si>
  <si>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探讨Magi2乳酰化修饰在脑缺血后神经元命运改变中的作用机制及干预策略。（2）利用分子探针探究半暗带区域星形胶质细胞亚群在缺血性卒中疾病状态下对对神经损伤及修复预后的关系。（3）建立多维度的缺血半暗带的精准评价体系，探索基于挽救半暗带提高脑梗死血管再通治疗的临床疗效的新策略。（4）探索缺血性脑卒中潜在治疗靶点，建立缺血性脑卒中治疗药物临床前研究与转化平台，开展临床脑梗死的血管再通治疗的转化研究。</t>
  </si>
  <si>
    <t>项目揭示了脑卒中后过氧化物酶体增殖物激活受体γ辅助激活因子-1α（PGC-1α）调控小胶质细胞介导的神经炎症反应的新机制。建立生物样本库大数据平台，推动信息化建设。。围绕该研究内容已经申请4项国内专利，其中2项为实用新型，2项为发明专利；申请2项美国发明专利；授权1项国内专利。</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</si>
  <si>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</si>
  <si>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</si>
  <si>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</si>
  <si>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</si>
  <si>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</si>
  <si>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</si>
  <si>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</si>
  <si>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</si>
  <si>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</si>
  <si>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</si>
  <si>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发表学术论文</t>
  </si>
  <si>
    <t>4-6篇</t>
  </si>
  <si>
    <t>5篇</t>
  </si>
  <si>
    <t>举办国内专题学术会议</t>
  </si>
  <si>
    <t>1次</t>
  </si>
  <si>
    <t>构建缺血半暗带多维度评价体系及“卒中预后”预警模型</t>
  </si>
  <si>
    <t>1种</t>
  </si>
  <si>
    <t>1种缺血半暗带多维度评价体系正在构建中</t>
  </si>
  <si>
    <t>正在调研积累数据与可适用计算模型，尚未准确构建1种缺血半暗带多维度评价体系及“卒中预后”预警模型。后续将进一步验证可用于缺血半暗带、预后密切相关的多种生物与影像标记物，并结合可适用算法，建立多维度评价体系及“卒中预后”预警模型。</t>
  </si>
  <si>
    <t>数据库</t>
  </si>
  <si>
    <t xml:space="preserve">建立脑梗死临床资料库、影像资料库、生物样本库大数据平台
</t>
  </si>
  <si>
    <t>建立生物样本库大数据平台</t>
  </si>
  <si>
    <t>由于需要与各相关部门统筹协调，短时间内尚未有足够数量建立丰富的脑梗死临床资料库、影像资料库。已建立生物样本库。后续将加快收集脑梗死临床、影像与生物样本数据并联系技术人员建库。</t>
  </si>
  <si>
    <t>申请国内专利/国际专利</t>
  </si>
  <si>
    <t>1-2项</t>
  </si>
  <si>
    <t xml:space="preserve">4项国内专利；2项美国发明专利；授权1项国内专利
</t>
  </si>
  <si>
    <t>博士研究生培养</t>
  </si>
  <si>
    <t>3-4名</t>
  </si>
  <si>
    <t>3名</t>
  </si>
  <si>
    <t>博士后培养</t>
  </si>
  <si>
    <t>3名，其中1名出站</t>
  </si>
  <si>
    <t>质量指标</t>
  </si>
  <si>
    <t>发明专利中国际专利所占比例</t>
  </si>
  <si>
    <t>≥20%</t>
  </si>
  <si>
    <t>占比例50%</t>
  </si>
  <si>
    <t>SCI论文影响因子</t>
  </si>
  <si>
    <t>影响因子10以上1-2篇，影响因子5分以上3-4篇</t>
  </si>
  <si>
    <t>影响因子10以上1篇，影响因子5分以上3篇</t>
  </si>
  <si>
    <t>时效指标</t>
  </si>
  <si>
    <t>论文发表完成时间</t>
  </si>
  <si>
    <t>2021年12月前</t>
  </si>
  <si>
    <t>成本指标</t>
  </si>
  <si>
    <t>项目预算控制数</t>
  </si>
  <si>
    <t>650万元</t>
  </si>
  <si>
    <t>649.9万元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</si>
  <si>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</si>
  <si>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</si>
  <si>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</si>
  <si>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</si>
  <si>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项目研究产生一定的影响力</t>
  </si>
  <si>
    <t>逐年增强优势学科在全国乃至全世界的学术影响力</t>
  </si>
  <si>
    <t>本院神经外科STEM排名居全国第三</t>
  </si>
  <si>
    <t>效果资料量化程度有所不足</t>
  </si>
  <si>
    <t>生态效益
指标</t>
  </si>
  <si>
    <t>可持续影响指标</t>
  </si>
  <si>
    <t>对人才梯队建设的促进作用</t>
  </si>
  <si>
    <t>逐步加强人才队伍建设，逐步提高学生的专业水平和综合素质</t>
  </si>
  <si>
    <t>团队成员屡获奖项，引进海外优青及首医优青人才柴国梁</t>
  </si>
  <si>
    <r>
      <rPr>
        <sz val="12"/>
        <color theme="1"/>
        <rFont val="宋体"/>
        <charset val="134"/>
      </rPr>
      <t>满意度
指标
（1</t>
    </r>
    <r>
      <rPr>
        <sz val="12"/>
        <color theme="1"/>
        <rFont val="宋体"/>
        <charset val="134"/>
      </rPr>
      <t>0</t>
    </r>
    <r>
      <rPr>
        <sz val="12"/>
        <color theme="1"/>
        <rFont val="宋体"/>
        <charset val="134"/>
      </rPr>
      <t>分）</t>
    </r>
  </si>
  <si>
    <t>服务对象满意度指标</t>
  </si>
  <si>
    <t>科研人员满意度</t>
  </si>
  <si>
    <t>≥90%</t>
  </si>
  <si>
    <t>满意度调查资料呈现不足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</si>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</sst>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b/>
      <sz val="11"/>
      <color theme="1"/>
      <name val="等线"/>
      <charset val="0"/>
      <scheme val="minor"/>
    </font>
    <font>
      <sz val="11"/>
      <color theme="1"/>
      <name val="等线"/>
      <charset val="0"/>
      <scheme val="minor"/>
    </font>
    <font>
      <sz val="11"/>
      <color rgb="FF9C0006"/>
      <name val="等线"/>
      <charset val="0"/>
      <scheme val="minor"/>
    </font>
    <font>
      <sz val="11"/>
      <color rgb="FF3F3F76"/>
      <name val="等线"/>
      <charset val="0"/>
      <scheme val="minor"/>
    </font>
    <font>
      <u/>
      <sz val="11"/>
      <color rgb="FF0000FF"/>
      <name val="等线"/>
      <charset val="0"/>
      <scheme val="minor"/>
    </font>
    <font>
      <b/>
      <sz val="15"/>
      <color theme="3"/>
      <name val="等线"/>
      <charset val="134"/>
      <scheme val="minor"/>
    </font>
    <font>
      <sz val="11"/>
      <color rgb="FFFF0000"/>
      <name val="等线"/>
      <charset val="0"/>
      <scheme val="minor"/>
    </font>
    <font>
      <u/>
      <sz val="11"/>
      <color rgb="FF800080"/>
      <name val="等线"/>
      <charset val="0"/>
      <scheme val="minor"/>
    </font>
    <font>
      <sz val="11"/>
      <color rgb="FF9C6500"/>
      <name val="等线"/>
      <charset val="0"/>
      <scheme val="minor"/>
    </font>
    <font>
      <b/>
      <sz val="11"/>
      <color theme="3"/>
      <name val="等线"/>
      <charset val="134"/>
      <scheme val="minor"/>
    </font>
    <font>
      <b/>
      <sz val="13"/>
      <color theme="3"/>
      <name val="等线"/>
      <charset val="134"/>
      <scheme val="minor"/>
    </font>
    <font>
      <b/>
      <sz val="18"/>
      <color theme="3"/>
      <name val="等线"/>
      <charset val="134"/>
      <scheme val="minor"/>
    </font>
    <font>
      <i/>
      <sz val="11"/>
      <color rgb="FF7F7F7F"/>
      <name val="等线"/>
      <charset val="0"/>
      <scheme val="minor"/>
    </font>
    <font>
      <b/>
      <sz val="11"/>
      <color rgb="FFFFFFFF"/>
      <name val="等线"/>
      <charset val="0"/>
      <scheme val="minor"/>
    </font>
    <font>
      <b/>
      <sz val="11"/>
      <color rgb="FF3F3F3F"/>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7"/>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2"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7" fillId="3"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9" applyNumberFormat="0" applyFont="0" applyAlignment="0" applyProtection="0">
      <alignment vertical="center"/>
    </xf>
    <xf numFmtId="0" fontId="7" fillId="16"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11" applyNumberFormat="0" applyFill="0" applyAlignment="0" applyProtection="0">
      <alignment vertical="center"/>
    </xf>
    <xf numFmtId="0" fontId="18" fillId="0" borderId="11" applyNumberFormat="0" applyFill="0" applyAlignment="0" applyProtection="0">
      <alignment vertical="center"/>
    </xf>
    <xf numFmtId="0" fontId="7" fillId="11" borderId="0" applyNumberFormat="0" applyBorder="0" applyAlignment="0" applyProtection="0">
      <alignment vertical="center"/>
    </xf>
    <xf numFmtId="0" fontId="17" fillId="0" borderId="12" applyNumberFormat="0" applyFill="0" applyAlignment="0" applyProtection="0">
      <alignment vertical="center"/>
    </xf>
    <xf numFmtId="0" fontId="7" fillId="15" borderId="0" applyNumberFormat="0" applyBorder="0" applyAlignment="0" applyProtection="0">
      <alignment vertical="center"/>
    </xf>
    <xf numFmtId="0" fontId="22" fillId="18" borderId="14" applyNumberFormat="0" applyAlignment="0" applyProtection="0">
      <alignment vertical="center"/>
    </xf>
    <xf numFmtId="0" fontId="23" fillId="18" borderId="10" applyNumberFormat="0" applyAlignment="0" applyProtection="0">
      <alignment vertical="center"/>
    </xf>
    <xf numFmtId="0" fontId="21" fillId="17" borderId="13" applyNumberFormat="0" applyAlignment="0" applyProtection="0">
      <alignment vertical="center"/>
    </xf>
    <xf numFmtId="0" fontId="9" fillId="19" borderId="0" applyNumberFormat="0" applyBorder="0" applyAlignment="0" applyProtection="0">
      <alignment vertical="center"/>
    </xf>
    <xf numFmtId="0" fontId="7" fillId="10" borderId="0" applyNumberFormat="0" applyBorder="0" applyAlignment="0" applyProtection="0">
      <alignment vertical="center"/>
    </xf>
    <xf numFmtId="0" fontId="24" fillId="0" borderId="15" applyNumberFormat="0" applyFill="0" applyAlignment="0" applyProtection="0">
      <alignment vertical="center"/>
    </xf>
    <xf numFmtId="0" fontId="8" fillId="0" borderId="8" applyNumberFormat="0" applyFill="0" applyAlignment="0" applyProtection="0">
      <alignment vertical="center"/>
    </xf>
    <xf numFmtId="0" fontId="25" fillId="23" borderId="0" applyNumberFormat="0" applyBorder="0" applyAlignment="0" applyProtection="0">
      <alignment vertical="center"/>
    </xf>
    <xf numFmtId="0" fontId="16" fillId="14" borderId="0" applyNumberFormat="0" applyBorder="0" applyAlignment="0" applyProtection="0">
      <alignment vertical="center"/>
    </xf>
    <xf numFmtId="0" fontId="9" fillId="27" borderId="0" applyNumberFormat="0" applyBorder="0" applyAlignment="0" applyProtection="0">
      <alignment vertical="center"/>
    </xf>
    <xf numFmtId="0" fontId="7" fillId="5" borderId="0" applyNumberFormat="0" applyBorder="0" applyAlignment="0" applyProtection="0">
      <alignment vertical="center"/>
    </xf>
    <xf numFmtId="0" fontId="9" fillId="26" borderId="0" applyNumberFormat="0" applyBorder="0" applyAlignment="0" applyProtection="0">
      <alignment vertical="center"/>
    </xf>
    <xf numFmtId="0" fontId="9" fillId="22" borderId="0" applyNumberFormat="0" applyBorder="0" applyAlignment="0" applyProtection="0">
      <alignment vertical="center"/>
    </xf>
    <xf numFmtId="0" fontId="9" fillId="29" borderId="0" applyNumberFormat="0" applyBorder="0" applyAlignment="0" applyProtection="0">
      <alignment vertical="center"/>
    </xf>
    <xf numFmtId="0" fontId="9" fillId="25" borderId="0" applyNumberFormat="0" applyBorder="0" applyAlignment="0" applyProtection="0">
      <alignment vertical="center"/>
    </xf>
    <xf numFmtId="0" fontId="7" fillId="28" borderId="0" applyNumberFormat="0" applyBorder="0" applyAlignment="0" applyProtection="0">
      <alignment vertical="center"/>
    </xf>
    <xf numFmtId="0" fontId="7" fillId="2" borderId="0" applyNumberFormat="0" applyBorder="0" applyAlignment="0" applyProtection="0">
      <alignment vertical="center"/>
    </xf>
    <xf numFmtId="0" fontId="9" fillId="24" borderId="0" applyNumberFormat="0" applyBorder="0" applyAlignment="0" applyProtection="0">
      <alignment vertical="center"/>
    </xf>
    <xf numFmtId="0" fontId="9" fillId="21" borderId="0" applyNumberFormat="0" applyBorder="0" applyAlignment="0" applyProtection="0">
      <alignment vertical="center"/>
    </xf>
    <xf numFmtId="0" fontId="7" fillId="13" borderId="0" applyNumberFormat="0" applyBorder="0" applyAlignment="0" applyProtection="0">
      <alignment vertical="center"/>
    </xf>
    <xf numFmtId="0" fontId="9" fillId="20" borderId="0" applyNumberFormat="0" applyBorder="0" applyAlignment="0" applyProtection="0">
      <alignment vertical="center"/>
    </xf>
    <xf numFmtId="0" fontId="7" fillId="9" borderId="0" applyNumberFormat="0" applyBorder="0" applyAlignment="0" applyProtection="0">
      <alignment vertical="center"/>
    </xf>
    <xf numFmtId="0" fontId="7" fillId="30" borderId="0" applyNumberFormat="0" applyBorder="0" applyAlignment="0" applyProtection="0">
      <alignment vertical="center"/>
    </xf>
    <xf numFmtId="0" fontId="9" fillId="31" borderId="0" applyNumberFormat="0" applyBorder="0" applyAlignment="0" applyProtection="0">
      <alignment vertical="center"/>
    </xf>
    <xf numFmtId="0" fontId="7" fillId="32" borderId="0" applyNumberFormat="0" applyBorder="0" applyAlignment="0" applyProtection="0">
      <alignment vertical="center"/>
    </xf>
  </cellStyleXfs>
  <cellXfs count="24">
    <xf numFmtId="0" fontId="0" fillId="0" borderId="0" xfId="0"/>
    <xf numFmtId="0" fontId="0" fillId="0" borderId="0" xfId="0" applyAlignment="1">
      <alignment horizontal="center"/>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9" fontId="4" fillId="0" borderId="2"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558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85" zoomScaleNormal="100" workbookViewId="0">
      <selection activeCell="A3" sqref="A3:J3"/>
    </sheetView>
  </sheetViews>
  <sheetFormatPr defaultColWidth="9" defaultRowHeight="14.25"/>
  <cols>
    <col min="1" max="1" width="5.33333333333333" customWidth="1"/>
    <col min="2" max="2" width="7.66666666666667" customWidth="1"/>
    <col min="3" max="3" width="12.1666666666667" customWidth="1"/>
    <col min="4" max="4" width="21" customWidth="1"/>
    <col min="5" max="5" width="17.25" customWidth="1"/>
    <col min="6" max="8" width="10.625" customWidth="1"/>
    <col min="9" max="9" width="8.375" customWidth="1"/>
    <col min="10" max="10" width="27.75" customWidth="1"/>
  </cols>
  <sheetData>
    <row r="1" ht="27" customHeight="1" spans="1:1">
      <c r="A1" s="2" t="s">
        <v>0</v>
      </c>
    </row>
    <row r="2" ht="34" customHeight="1" spans="1:10">
      <c r="A2" s="3" t="s">
        <v>1</v>
      </c>
      <c r="B2" s="3"/>
      <c r="C2" s="3"/>
      <c r="D2" s="3"/>
      <c r="E2" s="3"/>
      <c r="F2" s="3"/>
      <c r="G2" s="3"/>
      <c r="H2" s="3"/>
      <c r="I2" s="3"/>
      <c r="J2" s="3"/>
    </row>
    <row r="3" ht="18.75" customHeight="1" spans="1:10">
      <c r="A3" s="4" t="s">
        <v>2</v>
      </c>
      <c r="B3" s="4"/>
      <c r="C3" s="4"/>
      <c r="D3" s="4"/>
      <c r="E3" s="4"/>
      <c r="F3" s="4"/>
      <c r="G3" s="4"/>
      <c r="H3" s="4"/>
      <c r="I3" s="4"/>
      <c r="J3" s="4"/>
    </row>
    <row r="4" ht="20" customHeight="1" spans="1:10">
      <c r="A4" s="5" t="s">
        <v>3</v>
      </c>
      <c r="B4" s="5"/>
      <c r="C4" s="5"/>
      <c r="D4" s="5" t="s">
        <v>4</v>
      </c>
      <c r="E4" s="5"/>
      <c r="F4" s="5"/>
      <c r="G4" s="5"/>
      <c r="H4" s="5"/>
      <c r="I4" s="5"/>
      <c r="J4" s="5"/>
    </row>
    <row r="5" ht="20" customHeight="1" spans="1:10">
      <c r="A5" s="5" t="s">
        <v>5</v>
      </c>
      <c r="B5" s="5"/>
      <c r="C5" s="5"/>
      <c r="D5" s="5" t="s">
        <v>6</v>
      </c>
      <c r="E5" s="5"/>
      <c r="F5" s="5"/>
      <c r="G5" s="5" t="s">
        <v>7</v>
      </c>
      <c r="H5" s="6" t="s">
        <v>8</v>
      </c>
      <c r="I5" s="6"/>
      <c r="J5" s="6"/>
    </row>
    <row r="6" ht="20" customHeight="1" spans="1:10">
      <c r="A6" s="5" t="s">
        <v>9</v>
      </c>
      <c r="B6" s="5"/>
      <c r="C6" s="5"/>
      <c r="D6" s="5" t="s">
        <v>10</v>
      </c>
      <c r="E6" s="5"/>
      <c r="F6" s="5"/>
      <c r="G6" s="5" t="s">
        <v>11</v>
      </c>
      <c r="H6" s="6">
        <v>83198820</v>
      </c>
      <c r="I6" s="6"/>
      <c r="J6" s="6"/>
    </row>
    <row r="7" ht="29.25" spans="1:10">
      <c r="A7" s="6" t="s">
        <v>12</v>
      </c>
      <c r="B7" s="6"/>
      <c r="C7" s="6"/>
      <c r="D7" s="5"/>
      <c r="E7" s="6" t="s">
        <v>13</v>
      </c>
      <c r="F7" s="6" t="s">
        <v>14</v>
      </c>
      <c r="G7" s="6" t="s">
        <v>15</v>
      </c>
      <c r="H7" s="6" t="s">
        <v>16</v>
      </c>
      <c r="I7" s="6" t="s">
        <v>17</v>
      </c>
      <c r="J7" s="5" t="s">
        <v>18</v>
      </c>
    </row>
    <row r="8" ht="20" customHeight="1" spans="1:10">
      <c r="A8" s="6"/>
      <c r="B8" s="6"/>
      <c r="C8" s="6"/>
      <c r="D8" s="5" t="s">
        <v>19</v>
      </c>
      <c r="E8" s="7">
        <v>650</v>
      </c>
      <c r="F8" s="7">
        <v>650</v>
      </c>
      <c r="G8" s="7">
        <v>649.9</v>
      </c>
      <c r="H8" s="5">
        <v>10</v>
      </c>
      <c r="I8" s="20">
        <f>G8/F8</f>
        <v>0.999846153846154</v>
      </c>
      <c r="J8" s="21">
        <f>10*I8</f>
        <v>9.99846153846154</v>
      </c>
    </row>
    <row r="9" ht="29.25" spans="1:10">
      <c r="A9" s="6"/>
      <c r="B9" s="6"/>
      <c r="C9" s="6"/>
      <c r="D9" s="6" t="s">
        <v>20</v>
      </c>
      <c r="E9" s="7">
        <v>650</v>
      </c>
      <c r="F9" s="7">
        <v>650</v>
      </c>
      <c r="G9" s="7">
        <v>649.9</v>
      </c>
      <c r="H9" s="5" t="s">
        <v>21</v>
      </c>
      <c r="I9" s="20">
        <f>G9/F9</f>
        <v>0.999846153846154</v>
      </c>
      <c r="J9" s="6" t="s">
        <v>21</v>
      </c>
    </row>
    <row r="10" ht="25" customHeight="1" spans="1:10">
      <c r="A10" s="6"/>
      <c r="B10" s="6"/>
      <c r="C10" s="6"/>
      <c r="D10" s="5" t="s">
        <v>22</v>
      </c>
      <c r="E10" s="7"/>
      <c r="F10" s="7"/>
      <c r="G10" s="7"/>
      <c r="H10" s="5" t="s">
        <v>21</v>
      </c>
      <c r="I10" s="20"/>
      <c r="J10" s="6" t="s">
        <v>21</v>
      </c>
    </row>
    <row r="11" ht="19" customHeight="1" spans="1:10">
      <c r="A11" s="6"/>
      <c r="B11" s="6"/>
      <c r="C11" s="6"/>
      <c r="D11" s="5" t="s">
        <v>23</v>
      </c>
      <c r="E11" s="7"/>
      <c r="F11" s="7"/>
      <c r="G11" s="7"/>
      <c r="H11" s="5" t="s">
        <v>21</v>
      </c>
      <c r="I11" s="20"/>
      <c r="J11" s="6" t="s">
        <v>21</v>
      </c>
    </row>
    <row r="12" ht="26" customHeight="1" spans="1:10">
      <c r="A12" s="8" t="s">
        <v>24</v>
      </c>
      <c r="B12" s="6" t="s">
        <v>25</v>
      </c>
      <c r="C12" s="6"/>
      <c r="D12" s="6"/>
      <c r="E12" s="6"/>
      <c r="F12" s="6" t="s">
        <v>26</v>
      </c>
      <c r="G12" s="6"/>
      <c r="H12" s="6"/>
      <c r="I12" s="6"/>
      <c r="J12" s="6"/>
    </row>
    <row r="13" ht="117" customHeight="1" spans="1:10">
      <c r="A13" s="8"/>
      <c r="B13" s="6" t="s">
        <v>27</v>
      </c>
      <c r="C13" s="6"/>
      <c r="D13" s="6"/>
      <c r="E13" s="6"/>
      <c r="F13" s="6" t="s">
        <v>28</v>
      </c>
      <c r="G13" s="6"/>
      <c r="H13" s="6"/>
      <c r="I13" s="6"/>
      <c r="J13" s="6"/>
    </row>
    <row r="14" ht="49" customHeight="1" spans="1:10">
      <c r="A14" s="8" t="s">
        <v>29</v>
      </c>
      <c r="B14" s="6" t="s">
        <v>30</v>
      </c>
      <c r="C14" s="5" t="s">
        <v>31</v>
      </c>
      <c r="D14" s="5" t="s">
        <v>32</v>
      </c>
      <c r="E14" s="5" t="s">
        <v>33</v>
      </c>
      <c r="F14" s="9" t="s">
        <v>34</v>
      </c>
      <c r="G14" s="10"/>
      <c r="H14" s="6" t="s">
        <v>35</v>
      </c>
      <c r="I14" s="6" t="s">
        <v>18</v>
      </c>
      <c r="J14" s="6" t="s">
        <v>36</v>
      </c>
    </row>
    <row r="15" s="1" customFormat="1" ht="26" customHeight="1" spans="1:10">
      <c r="A15" s="8"/>
      <c r="B15" s="11" t="s">
        <v>37</v>
      </c>
      <c r="C15" s="12" t="s">
        <v>38</v>
      </c>
      <c r="D15" s="6" t="s">
        <v>39</v>
      </c>
      <c r="E15" s="6" t="s">
        <v>40</v>
      </c>
      <c r="F15" s="9" t="s">
        <v>41</v>
      </c>
      <c r="G15" s="13"/>
      <c r="H15" s="6">
        <v>5</v>
      </c>
      <c r="I15" s="6">
        <v>5</v>
      </c>
      <c r="J15" s="6"/>
    </row>
    <row r="16" s="1" customFormat="1" ht="27" customHeight="1" spans="1:10">
      <c r="A16" s="8"/>
      <c r="B16" s="11"/>
      <c r="C16" s="14"/>
      <c r="D16" s="6" t="s">
        <v>42</v>
      </c>
      <c r="E16" s="6" t="s">
        <v>43</v>
      </c>
      <c r="F16" s="9" t="s">
        <v>43</v>
      </c>
      <c r="G16" s="13"/>
      <c r="H16" s="6">
        <v>3</v>
      </c>
      <c r="I16" s="6">
        <v>3</v>
      </c>
      <c r="J16" s="5"/>
    </row>
    <row r="17" s="1" customFormat="1" ht="144" customHeight="1" spans="1:10">
      <c r="A17" s="8"/>
      <c r="B17" s="11"/>
      <c r="C17" s="14"/>
      <c r="D17" s="6" t="s">
        <v>44</v>
      </c>
      <c r="E17" s="6" t="s">
        <v>45</v>
      </c>
      <c r="F17" s="9" t="s">
        <v>46</v>
      </c>
      <c r="G17" s="13"/>
      <c r="H17" s="6">
        <v>1</v>
      </c>
      <c r="I17" s="6">
        <v>0</v>
      </c>
      <c r="J17" s="6" t="s">
        <v>47</v>
      </c>
    </row>
    <row r="18" s="1" customFormat="1" ht="119" customHeight="1" spans="1:10">
      <c r="A18" s="8"/>
      <c r="B18" s="11"/>
      <c r="C18" s="14"/>
      <c r="D18" s="6" t="s">
        <v>48</v>
      </c>
      <c r="E18" s="6" t="s">
        <v>49</v>
      </c>
      <c r="F18" s="9" t="s">
        <v>50</v>
      </c>
      <c r="G18" s="13"/>
      <c r="H18" s="6">
        <v>2</v>
      </c>
      <c r="I18" s="6">
        <v>1</v>
      </c>
      <c r="J18" s="6" t="s">
        <v>51</v>
      </c>
    </row>
    <row r="19" s="1" customFormat="1" ht="52" customHeight="1" spans="1:10">
      <c r="A19" s="8"/>
      <c r="B19" s="11"/>
      <c r="C19" s="14"/>
      <c r="D19" s="6" t="s">
        <v>52</v>
      </c>
      <c r="E19" s="6" t="s">
        <v>53</v>
      </c>
      <c r="F19" s="9" t="s">
        <v>54</v>
      </c>
      <c r="G19" s="13"/>
      <c r="H19" s="6">
        <v>5</v>
      </c>
      <c r="I19" s="6">
        <v>5</v>
      </c>
      <c r="J19" s="5"/>
    </row>
    <row r="20" s="1" customFormat="1" ht="25" customHeight="1" spans="1:10">
      <c r="A20" s="8"/>
      <c r="B20" s="11"/>
      <c r="C20" s="14"/>
      <c r="D20" s="6" t="s">
        <v>55</v>
      </c>
      <c r="E20" s="6" t="s">
        <v>56</v>
      </c>
      <c r="F20" s="9" t="s">
        <v>57</v>
      </c>
      <c r="G20" s="13"/>
      <c r="H20" s="6">
        <v>2</v>
      </c>
      <c r="I20" s="6">
        <v>2</v>
      </c>
      <c r="J20" s="5"/>
    </row>
    <row r="21" customFormat="1" ht="29" customHeight="1" spans="1:10">
      <c r="A21" s="8"/>
      <c r="B21" s="11"/>
      <c r="C21" s="15"/>
      <c r="D21" s="6" t="s">
        <v>58</v>
      </c>
      <c r="E21" s="6" t="s">
        <v>56</v>
      </c>
      <c r="F21" s="9" t="s">
        <v>59</v>
      </c>
      <c r="G21" s="13"/>
      <c r="H21" s="6">
        <v>2</v>
      </c>
      <c r="I21" s="6">
        <v>2</v>
      </c>
      <c r="J21" s="5"/>
    </row>
    <row r="22" ht="39" customHeight="1" spans="1:10">
      <c r="A22" s="8"/>
      <c r="B22" s="11"/>
      <c r="C22" s="12" t="s">
        <v>60</v>
      </c>
      <c r="D22" s="6" t="s">
        <v>61</v>
      </c>
      <c r="E22" s="6" t="s">
        <v>62</v>
      </c>
      <c r="F22" s="9" t="s">
        <v>63</v>
      </c>
      <c r="G22" s="10"/>
      <c r="H22" s="6">
        <v>10</v>
      </c>
      <c r="I22" s="6">
        <v>10</v>
      </c>
      <c r="J22" s="5"/>
    </row>
    <row r="23" ht="49" customHeight="1" spans="1:10">
      <c r="A23" s="8"/>
      <c r="B23" s="11"/>
      <c r="C23" s="15"/>
      <c r="D23" s="6" t="s">
        <v>64</v>
      </c>
      <c r="E23" s="6" t="s">
        <v>65</v>
      </c>
      <c r="F23" s="9" t="s">
        <v>66</v>
      </c>
      <c r="G23" s="10"/>
      <c r="H23" s="6">
        <v>10</v>
      </c>
      <c r="I23" s="6">
        <v>10</v>
      </c>
      <c r="J23" s="5"/>
    </row>
    <row r="24" ht="41" customHeight="1" spans="1:10">
      <c r="A24" s="8"/>
      <c r="B24" s="11"/>
      <c r="C24" s="5" t="s">
        <v>67</v>
      </c>
      <c r="D24" s="6" t="s">
        <v>68</v>
      </c>
      <c r="E24" s="6" t="s">
        <v>69</v>
      </c>
      <c r="F24" s="9" t="s">
        <v>69</v>
      </c>
      <c r="G24" s="10"/>
      <c r="H24" s="6">
        <v>5</v>
      </c>
      <c r="I24" s="6">
        <v>5</v>
      </c>
      <c r="J24" s="5"/>
    </row>
    <row r="25" ht="53" customHeight="1" spans="1:10">
      <c r="A25" s="8"/>
      <c r="B25" s="11"/>
      <c r="C25" s="5" t="s">
        <v>70</v>
      </c>
      <c r="D25" s="6" t="s">
        <v>71</v>
      </c>
      <c r="E25" s="6" t="s">
        <v>72</v>
      </c>
      <c r="F25" s="9" t="s">
        <v>73</v>
      </c>
      <c r="G25" s="10"/>
      <c r="H25" s="6">
        <v>5</v>
      </c>
      <c r="I25" s="6">
        <v>5</v>
      </c>
      <c r="J25" s="5"/>
    </row>
    <row r="26" ht="33" customHeight="1" spans="1:10">
      <c r="A26" s="8"/>
      <c r="B26" s="11" t="s">
        <v>74</v>
      </c>
      <c r="C26" s="11" t="s">
        <v>75</v>
      </c>
      <c r="D26" s="6" t="s">
        <v>76</v>
      </c>
      <c r="E26" s="6" t="s">
        <v>76</v>
      </c>
      <c r="F26" s="9" t="s">
        <v>76</v>
      </c>
      <c r="G26" s="10"/>
      <c r="H26" s="6"/>
      <c r="I26" s="6"/>
      <c r="J26" s="5"/>
    </row>
    <row r="27" ht="60" customHeight="1" spans="1:10">
      <c r="A27" s="8"/>
      <c r="B27" s="11"/>
      <c r="C27" s="11" t="s">
        <v>77</v>
      </c>
      <c r="D27" s="6" t="s">
        <v>78</v>
      </c>
      <c r="E27" s="6" t="s">
        <v>79</v>
      </c>
      <c r="F27" s="9" t="s">
        <v>80</v>
      </c>
      <c r="G27" s="10"/>
      <c r="H27" s="6">
        <v>15</v>
      </c>
      <c r="I27" s="5">
        <v>14</v>
      </c>
      <c r="J27" s="5" t="s">
        <v>81</v>
      </c>
    </row>
    <row r="28" ht="33" customHeight="1" spans="1:10">
      <c r="A28" s="8"/>
      <c r="B28" s="11"/>
      <c r="C28" s="11" t="s">
        <v>82</v>
      </c>
      <c r="D28" s="6" t="s">
        <v>76</v>
      </c>
      <c r="E28" s="6" t="s">
        <v>76</v>
      </c>
      <c r="F28" s="9" t="s">
        <v>76</v>
      </c>
      <c r="G28" s="10"/>
      <c r="H28" s="6"/>
      <c r="I28" s="6"/>
      <c r="J28" s="5"/>
    </row>
    <row r="29" ht="57" customHeight="1" spans="1:10">
      <c r="A29" s="8"/>
      <c r="B29" s="11"/>
      <c r="C29" s="11" t="s">
        <v>83</v>
      </c>
      <c r="D29" s="6" t="s">
        <v>84</v>
      </c>
      <c r="E29" s="6" t="s">
        <v>85</v>
      </c>
      <c r="F29" s="9" t="s">
        <v>86</v>
      </c>
      <c r="G29" s="10"/>
      <c r="H29" s="6">
        <v>15</v>
      </c>
      <c r="I29" s="5">
        <v>14</v>
      </c>
      <c r="J29" s="5" t="s">
        <v>81</v>
      </c>
    </row>
    <row r="30" ht="57.75" spans="1:10">
      <c r="A30" s="8"/>
      <c r="B30" s="11" t="s">
        <v>87</v>
      </c>
      <c r="C30" s="11" t="s">
        <v>88</v>
      </c>
      <c r="D30" s="6" t="s">
        <v>89</v>
      </c>
      <c r="E30" s="10" t="s">
        <v>90</v>
      </c>
      <c r="F30" s="16" t="s">
        <v>90</v>
      </c>
      <c r="G30" s="10"/>
      <c r="H30" s="6">
        <v>10</v>
      </c>
      <c r="I30" s="5">
        <v>9</v>
      </c>
      <c r="J30" s="22" t="s">
        <v>91</v>
      </c>
    </row>
    <row r="31" ht="15" spans="1:10">
      <c r="A31" s="17" t="s">
        <v>92</v>
      </c>
      <c r="B31" s="17"/>
      <c r="C31" s="17"/>
      <c r="D31" s="17"/>
      <c r="E31" s="17"/>
      <c r="F31" s="17"/>
      <c r="G31" s="17"/>
      <c r="H31" s="17">
        <v>100</v>
      </c>
      <c r="I31" s="23">
        <f>SUM(I15:I30)+J8</f>
        <v>94.9984615384615</v>
      </c>
      <c r="J31" s="5"/>
    </row>
    <row r="32" ht="161" customHeight="1" spans="1:10">
      <c r="A32" s="18" t="s">
        <v>93</v>
      </c>
      <c r="B32" s="19"/>
      <c r="C32" s="19"/>
      <c r="D32" s="19"/>
      <c r="E32" s="19"/>
      <c r="F32" s="19"/>
      <c r="G32" s="19"/>
      <c r="H32" s="19"/>
      <c r="I32" s="19"/>
      <c r="J32" s="19"/>
    </row>
  </sheetData>
  <mergeCells count="4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5"/>
    <mergeCell ref="B26:B29"/>
    <mergeCell ref="C15:C21"/>
    <mergeCell ref="C22:C23"/>
    <mergeCell ref="A7:C11"/>
  </mergeCells>
  <pageMargins left="0.708661417322835" right="0.511811023622047" top="0.551181102362205" bottom="0.551181102362205" header="0.31496062992126" footer="0.31496062992126"/>
  <pageSetup paperSize="9" scale="9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2022-05-12T02:33:04Z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E20F89B6807E410D8843E02555EC330D</vt:lpwstr>
  </property>
</Properties>
</file>