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Sheet1!$A$1:$J$28</definedName>
  </definedNames>
  <calcPr calcId="144525"/>
</workbook>
</file>

<file path=xl/sharedStrings.xml><?xml version="1.0" encoding="utf-8"?>
<sst xmlns="http://schemas.openxmlformats.org/spreadsheetml/2006/main" count="92" uniqueCount="77">
  <si>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</si>
  <si>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</si>
  <si>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</si>
  <si>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二批试点-脑干胶质瘤多中心临床大数据研究暨路径发生机制及精准诊疗转化研究2022</t>
  </si>
  <si>
    <t>主管部门</t>
  </si>
  <si>
    <t>北京市卫生健康委员会</t>
  </si>
  <si>
    <t>实施单位</t>
  </si>
  <si>
    <t>北京市神经外科研究所</t>
  </si>
  <si>
    <t>项目负责人</t>
  </si>
  <si>
    <t>张力伟</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</si>
  <si>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</si>
  <si>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</si>
  <si>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</si>
  <si>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</si>
  <si>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</si>
  <si>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</si>
  <si>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</si>
  <si>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</si>
  <si>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</si>
  <si>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</si>
  <si>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</si>
  <si>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</si>
  <si>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</si>
  <si>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</si>
  <si>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</si>
  <si>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</si>
  <si>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实现脑干肿瘤临床大数据的模块化和分级化数据管理；确定脑干认知异常的特异性脑区；进一步扩大脑干胶质瘤标本库和多维组学数据库；建立有代表性的脑干胶质瘤细胞动物模型；探索脑干胶质瘤新型诊疗研究方法。</t>
  </si>
  <si>
    <t>已按计划开发脑干肿瘤专病注册登记研究平台软件系统，实现数据库模块化和分级化管理；已发现脑干认知异常的特异性脑区；按计划完成了脑干胶质瘤标本库和多维组学分析；成功建立的子宫内胚胎脑干电穿孔转染DIPG小鼠模型，证明该小鼠模型与人DIPG肿瘤拟合度高，初步探究了肿瘤细胞的起源形式，同时建立分化细胞模型，为下一段开展新型靶向治疗、免疫治疗和诱导分化治疗提供前期基础。</t>
  </si>
  <si>
    <t>绩效指标</t>
  </si>
  <si>
    <t>一级指标</t>
  </si>
  <si>
    <t>二级指标</t>
  </si>
  <si>
    <t>三级指标</t>
  </si>
  <si>
    <t>年度指标值(A)</t>
  </si>
  <si>
    <t>实际完成值(B)</t>
  </si>
  <si>
    <t>分值</t>
  </si>
  <si>
    <t>偏差原因分析及改进措施</t>
  </si>
  <si>
    <t>产出指标(50分)</t>
  </si>
  <si>
    <t>数量指标</t>
  </si>
  <si>
    <t>脑干胶质瘤组织和体液、尿液标本收集</t>
  </si>
  <si>
    <t>完成60例</t>
  </si>
  <si>
    <t>完成52例规模的脑干胶质瘤组织标本和71例血液、65例尿液标本的收集</t>
  </si>
  <si>
    <t>疫情封控导致外地来京患者较前减少，但仍基本完成肿瘤标本收集任务，体液标本收集任务超额完成。</t>
  </si>
  <si>
    <t>脑干胶质瘤组织标本和相应血液、尿液标本的多维组学分析</t>
  </si>
  <si>
    <t>52例</t>
  </si>
  <si>
    <t>脑干胶质瘤液体活检研究</t>
  </si>
  <si>
    <t>完成50例</t>
  </si>
  <si>
    <t>28例</t>
  </si>
  <si>
    <t>由于儿童脑干胶质瘤患者的脑脊液，尤其是多个时间点获取脑脊液极其不易；样本十分珍贵；因此我们拟在前期工作的基础上（课题负责人液体活检及脑干胶质瘤多组学整合研究），改用新的检测技术（同时检测脑脊液ctDNA中肿瘤基因突变和甲基化）充分挖掘样本的潜在价值。因此体液样本目前尚为开始检测。拟在后续研究中加快进度。</t>
  </si>
  <si>
    <t>质量指标</t>
  </si>
  <si>
    <t>样本收集合格率</t>
  </si>
  <si>
    <t>时效指标</t>
  </si>
  <si>
    <t>脑干肿瘤患者认知研究完成时间</t>
  </si>
  <si>
    <t>脑干胶质瘤靶向治疗初步探究肿瘤细胞的起源形式完成时间</t>
  </si>
  <si>
    <t>脑干胶质瘤新型诱导分化治疗策略研究完成时间</t>
  </si>
  <si>
    <t>成本指标</t>
  </si>
  <si>
    <t>项目预算控制总额</t>
  </si>
  <si>
    <t>451万元</t>
  </si>
  <si>
    <t>效果指标(30分)</t>
  </si>
  <si>
    <t>经济效益
指标</t>
  </si>
  <si>
    <t>无</t>
  </si>
  <si>
    <t>社会效益
指标</t>
  </si>
  <si>
    <t>提高神经系统肿瘤临床研究数据管理</t>
  </si>
  <si>
    <t>建立的脑干肿瘤专病注册登记软件，实现脑干肿瘤的模块化和分级化数据管理，将成为我国神经系统肿瘤及罕见肿瘤临床数据管理的典范，开辟国内临床研究新模式</t>
  </si>
  <si>
    <t>脑干肿瘤专病注册登记研究平台软件在北京市、全国的神经外科技术优势单位示范应用，软件中脑干肿瘤的模块化和分级化数据管理模式，有效解决了该领域数据采集规则不明确、数据定义和质控标准不清晰等问题，开启了神经系统肿瘤临床研究的数据管理新模式。</t>
  </si>
  <si>
    <t>效果资料量化程度有所不足</t>
  </si>
  <si>
    <t>生态效益
指标</t>
  </si>
  <si>
    <t>可持续影响指标</t>
  </si>
  <si>
    <t>为后期产生高质量研究结果打基础</t>
  </si>
  <si>
    <t>为后期研究提供临床数据、标本资源和研究模型，从而为后期产生高质量研究结果打下基础</t>
  </si>
  <si>
    <t>为后期研究提供了临床数据、标本资源和研究模型，从而为后期产生高质量研究结果打下扎实基础</t>
  </si>
  <si>
    <t>满意度
指标
（10分）</t>
  </si>
  <si>
    <t>服务对象满意度指标</t>
  </si>
  <si>
    <t>对研究人员的满意度调查</t>
  </si>
  <si>
    <t>≥90%</t>
  </si>
  <si>
    <t>≥92.86%</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</si>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</sst>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0">
    <font>
      <sz val="11"/>
      <color theme="1"/>
      <name val="等线"/>
      <charset val="134"/>
      <scheme val="minor"/>
    </font>
    <font>
      <sz val="12"/>
      <color theme="1"/>
      <name val="宋体"/>
      <charset val="134"/>
    </font>
    <font>
      <sz val="10"/>
      <color theme="1"/>
      <name val="宋体"/>
      <charset val="134"/>
    </font>
    <font>
      <sz val="16"/>
      <color theme="1"/>
      <name val="仿宋_GB2312"/>
      <charset val="134"/>
    </font>
    <font>
      <sz val="10"/>
      <color rgb="FF000000"/>
      <name val="宋体"/>
      <charset val="134"/>
    </font>
    <font>
      <sz val="12"/>
      <color rgb="FF000000"/>
      <name val="宋体"/>
      <charset val="134"/>
    </font>
    <font>
      <sz val="12"/>
      <name val="宋体"/>
      <charset val="134"/>
    </font>
    <font>
      <b/>
      <sz val="12"/>
      <color rgb="FF000000"/>
      <name val="宋体"/>
      <charset val="134"/>
    </font>
    <font>
      <b/>
      <sz val="15"/>
      <color theme="3"/>
      <name val="等线"/>
      <charset val="134"/>
      <scheme val="minor"/>
    </font>
    <font>
      <i/>
      <sz val="11"/>
      <color rgb="FF7F7F7F"/>
      <name val="等线"/>
      <charset val="0"/>
      <scheme val="minor"/>
    </font>
    <font>
      <b/>
      <sz val="11"/>
      <color theme="3"/>
      <name val="等线"/>
      <charset val="134"/>
      <scheme val="minor"/>
    </font>
    <font>
      <sz val="11"/>
      <color theme="1"/>
      <name val="等线"/>
      <charset val="134"/>
      <scheme val="minor"/>
    </font>
    <font>
      <sz val="11"/>
      <color rgb="FF9C0006"/>
      <name val="等线"/>
      <charset val="0"/>
      <scheme val="minor"/>
    </font>
    <font>
      <sz val="11"/>
      <color theme="1"/>
      <name val="等线"/>
      <charset val="0"/>
      <scheme val="minor"/>
    </font>
    <font>
      <b/>
      <sz val="11"/>
      <color rgb="FFFFFFFF"/>
      <name val="等线"/>
      <charset val="0"/>
      <scheme val="minor"/>
    </font>
    <font>
      <b/>
      <sz val="18"/>
      <color theme="3"/>
      <name val="等线"/>
      <charset val="134"/>
      <scheme val="minor"/>
    </font>
    <font>
      <u/>
      <sz val="11"/>
      <color rgb="FF0000FF"/>
      <name val="等线"/>
      <charset val="0"/>
      <scheme val="minor"/>
    </font>
    <font>
      <sz val="11"/>
      <color theme="0"/>
      <name val="等线"/>
      <charset val="0"/>
      <scheme val="minor"/>
    </font>
    <font>
      <sz val="11"/>
      <color rgb="FF9C6500"/>
      <name val="等线"/>
      <charset val="0"/>
      <scheme val="minor"/>
    </font>
    <font>
      <b/>
      <sz val="11"/>
      <color theme="1"/>
      <name val="等线"/>
      <charset val="0"/>
      <scheme val="minor"/>
    </font>
    <font>
      <b/>
      <sz val="11"/>
      <color rgb="FFFA7D00"/>
      <name val="等线"/>
      <charset val="0"/>
      <scheme val="minor"/>
    </font>
    <font>
      <sz val="11"/>
      <color rgb="FF3F3F76"/>
      <name val="等线"/>
      <charset val="0"/>
      <scheme val="minor"/>
    </font>
    <font>
      <sz val="11"/>
      <color rgb="FFFA7D00"/>
      <name val="等线"/>
      <charset val="0"/>
      <scheme val="minor"/>
    </font>
    <font>
      <u/>
      <sz val="11"/>
      <color rgb="FF800080"/>
      <name val="等线"/>
      <charset val="0"/>
      <scheme val="minor"/>
    </font>
    <font>
      <sz val="11"/>
      <color rgb="FF006100"/>
      <name val="等线"/>
      <charset val="0"/>
      <scheme val="minor"/>
    </font>
    <font>
      <b/>
      <sz val="11"/>
      <color rgb="FF3F3F3F"/>
      <name val="等线"/>
      <charset val="0"/>
      <scheme val="minor"/>
    </font>
    <font>
      <sz val="11"/>
      <color rgb="FFFF0000"/>
      <name val="等线"/>
      <charset val="0"/>
      <scheme val="minor"/>
    </font>
    <font>
      <b/>
      <sz val="13"/>
      <color theme="3"/>
      <name val="等线"/>
      <charset val="134"/>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C7CE"/>
        <bgColor indexed="64"/>
      </patternFill>
    </fill>
    <fill>
      <patternFill patternType="solid">
        <fgColor theme="4" tint="0.799981688894314"/>
        <bgColor indexed="64"/>
      </patternFill>
    </fill>
    <fill>
      <patternFill patternType="solid">
        <fgColor rgb="FFA5A5A5"/>
        <bgColor indexed="64"/>
      </patternFill>
    </fill>
    <fill>
      <patternFill patternType="solid">
        <fgColor theme="6"/>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rgb="FFF2F2F2"/>
        <bgColor indexed="64"/>
      </patternFill>
    </fill>
    <fill>
      <patternFill patternType="solid">
        <fgColor rgb="FFFFCC9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5"/>
        <bgColor indexed="64"/>
      </patternFill>
    </fill>
    <fill>
      <patternFill patternType="solid">
        <fgColor rgb="FFC6EFCE"/>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0">
    <xf numFmtId="0" fontId="0" fillId="0" borderId="0"/>
    <xf numFmtId="42" fontId="0" fillId="0" borderId="0" applyFont="0" applyFill="0" applyBorder="0" applyAlignment="0" applyProtection="0">
      <alignment vertical="center"/>
    </xf>
    <xf numFmtId="0" fontId="13" fillId="11" borderId="0" applyNumberFormat="0" applyBorder="0" applyAlignment="0" applyProtection="0">
      <alignment vertical="center"/>
    </xf>
    <xf numFmtId="0" fontId="21" fillId="16"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7" borderId="0" applyNumberFormat="0" applyBorder="0" applyAlignment="0" applyProtection="0">
      <alignment vertical="center"/>
    </xf>
    <xf numFmtId="0" fontId="12" fillId="2" borderId="0" applyNumberFormat="0" applyBorder="0" applyAlignment="0" applyProtection="0">
      <alignment vertical="center"/>
    </xf>
    <xf numFmtId="43" fontId="0" fillId="0" borderId="0" applyFont="0" applyFill="0" applyBorder="0" applyAlignment="0" applyProtection="0">
      <alignment vertical="center"/>
    </xf>
    <xf numFmtId="0" fontId="17" fillId="18"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1" borderId="15" applyNumberFormat="0" applyFont="0" applyAlignment="0" applyProtection="0">
      <alignment vertical="center"/>
    </xf>
    <xf numFmtId="0" fontId="17" fillId="17" borderId="0" applyNumberFormat="0" applyBorder="0" applyAlignment="0" applyProtection="0">
      <alignment vertical="center"/>
    </xf>
    <xf numFmtId="0" fontId="1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8" applyNumberFormat="0" applyFill="0" applyAlignment="0" applyProtection="0">
      <alignment vertical="center"/>
    </xf>
    <xf numFmtId="0" fontId="27" fillId="0" borderId="8" applyNumberFormat="0" applyFill="0" applyAlignment="0" applyProtection="0">
      <alignment vertical="center"/>
    </xf>
    <xf numFmtId="0" fontId="17" fillId="26" borderId="0" applyNumberFormat="0" applyBorder="0" applyAlignment="0" applyProtection="0">
      <alignment vertical="center"/>
    </xf>
    <xf numFmtId="0" fontId="10" fillId="0" borderId="13" applyNumberFormat="0" applyFill="0" applyAlignment="0" applyProtection="0">
      <alignment vertical="center"/>
    </xf>
    <xf numFmtId="0" fontId="17" fillId="6" borderId="0" applyNumberFormat="0" applyBorder="0" applyAlignment="0" applyProtection="0">
      <alignment vertical="center"/>
    </xf>
    <xf numFmtId="0" fontId="25" fillId="15" borderId="14" applyNumberFormat="0" applyAlignment="0" applyProtection="0">
      <alignment vertical="center"/>
    </xf>
    <xf numFmtId="0" fontId="20" fillId="15" borderId="11" applyNumberFormat="0" applyAlignment="0" applyProtection="0">
      <alignment vertical="center"/>
    </xf>
    <xf numFmtId="0" fontId="14" fillId="4" borderId="9" applyNumberFormat="0" applyAlignment="0" applyProtection="0">
      <alignment vertical="center"/>
    </xf>
    <xf numFmtId="0" fontId="13" fillId="10" borderId="0" applyNumberFormat="0" applyBorder="0" applyAlignment="0" applyProtection="0">
      <alignment vertical="center"/>
    </xf>
    <xf numFmtId="0" fontId="17" fillId="19" borderId="0" applyNumberFormat="0" applyBorder="0" applyAlignment="0" applyProtection="0">
      <alignment vertical="center"/>
    </xf>
    <xf numFmtId="0" fontId="22" fillId="0" borderId="12" applyNumberFormat="0" applyFill="0" applyAlignment="0" applyProtection="0">
      <alignment vertical="center"/>
    </xf>
    <xf numFmtId="0" fontId="19" fillId="0" borderId="10" applyNumberFormat="0" applyFill="0" applyAlignment="0" applyProtection="0">
      <alignment vertical="center"/>
    </xf>
    <xf numFmtId="0" fontId="24" fillId="20" borderId="0" applyNumberFormat="0" applyBorder="0" applyAlignment="0" applyProtection="0">
      <alignment vertical="center"/>
    </xf>
    <xf numFmtId="0" fontId="18" fillId="14" borderId="0" applyNumberFormat="0" applyBorder="0" applyAlignment="0" applyProtection="0">
      <alignment vertical="center"/>
    </xf>
    <xf numFmtId="0" fontId="13" fillId="29" borderId="0" applyNumberFormat="0" applyBorder="0" applyAlignment="0" applyProtection="0">
      <alignment vertical="center"/>
    </xf>
    <xf numFmtId="0" fontId="17" fillId="25" borderId="0" applyNumberFormat="0" applyBorder="0" applyAlignment="0" applyProtection="0">
      <alignment vertical="center"/>
    </xf>
    <xf numFmtId="0" fontId="13" fillId="3" borderId="0" applyNumberFormat="0" applyBorder="0" applyAlignment="0" applyProtection="0">
      <alignment vertical="center"/>
    </xf>
    <xf numFmtId="0" fontId="13" fillId="13" borderId="0" applyNumberFormat="0" applyBorder="0" applyAlignment="0" applyProtection="0">
      <alignment vertical="center"/>
    </xf>
    <xf numFmtId="0" fontId="13" fillId="12" borderId="0" applyNumberFormat="0" applyBorder="0" applyAlignment="0" applyProtection="0">
      <alignment vertical="center"/>
    </xf>
    <xf numFmtId="0" fontId="13" fillId="24" borderId="0" applyNumberFormat="0" applyBorder="0" applyAlignment="0" applyProtection="0">
      <alignment vertical="center"/>
    </xf>
    <xf numFmtId="0" fontId="17" fillId="5" borderId="0" applyNumberFormat="0" applyBorder="0" applyAlignment="0" applyProtection="0">
      <alignment vertical="center"/>
    </xf>
    <xf numFmtId="0" fontId="17" fillId="23" borderId="0" applyNumberFormat="0" applyBorder="0" applyAlignment="0" applyProtection="0">
      <alignment vertical="center"/>
    </xf>
    <xf numFmtId="0" fontId="13" fillId="32" borderId="0" applyNumberFormat="0" applyBorder="0" applyAlignment="0" applyProtection="0">
      <alignment vertical="center"/>
    </xf>
    <xf numFmtId="0" fontId="13" fillId="9" borderId="0" applyNumberFormat="0" applyBorder="0" applyAlignment="0" applyProtection="0">
      <alignment vertical="center"/>
    </xf>
    <xf numFmtId="0" fontId="17" fillId="31" borderId="0" applyNumberFormat="0" applyBorder="0" applyAlignment="0" applyProtection="0">
      <alignment vertical="center"/>
    </xf>
    <xf numFmtId="0" fontId="13" fillId="8" borderId="0" applyNumberFormat="0" applyBorder="0" applyAlignment="0" applyProtection="0">
      <alignment vertical="center"/>
    </xf>
    <xf numFmtId="0" fontId="17" fillId="28" borderId="0" applyNumberFormat="0" applyBorder="0" applyAlignment="0" applyProtection="0">
      <alignment vertical="center"/>
    </xf>
    <xf numFmtId="0" fontId="17" fillId="22" borderId="0" applyNumberFormat="0" applyBorder="0" applyAlignment="0" applyProtection="0">
      <alignment vertical="center"/>
    </xf>
    <xf numFmtId="0" fontId="13" fillId="30" borderId="0" applyNumberFormat="0" applyBorder="0" applyAlignment="0" applyProtection="0">
      <alignment vertical="center"/>
    </xf>
    <xf numFmtId="0" fontId="17" fillId="27" borderId="0" applyNumberFormat="0" applyBorder="0" applyAlignment="0" applyProtection="0">
      <alignment vertical="center"/>
    </xf>
    <xf numFmtId="0" fontId="6" fillId="0" borderId="0"/>
  </cellStyleXfs>
  <cellXfs count="41">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textRotation="255"/>
    </xf>
    <xf numFmtId="0" fontId="5" fillId="0" borderId="1" xfId="0" applyFont="1" applyFill="1" applyBorder="1" applyAlignment="1">
      <alignment horizontal="center" vertical="center" wrapText="1"/>
    </xf>
    <xf numFmtId="0" fontId="5" fillId="0" borderId="1" xfId="0" applyFont="1" applyBorder="1" applyAlignment="1">
      <alignment horizontal="center" vertical="center" textRotation="255"/>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 fillId="0" borderId="4" xfId="0" applyFont="1" applyBorder="1" applyAlignment="1">
      <alignment horizontal="center" vertical="center" wrapText="1"/>
    </xf>
    <xf numFmtId="0" fontId="5" fillId="0" borderId="4" xfId="0" applyFont="1" applyBorder="1" applyAlignment="1">
      <alignment horizontal="center" vertical="center"/>
    </xf>
    <xf numFmtId="0" fontId="1"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 fillId="0" borderId="5" xfId="0" applyFont="1" applyBorder="1" applyAlignment="1">
      <alignment horizontal="center"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9" fontId="6" fillId="0" borderId="1" xfId="0" applyNumberFormat="1" applyFont="1" applyFill="1" applyBorder="1" applyAlignment="1">
      <alignment horizontal="center" vertical="center" wrapText="1"/>
    </xf>
    <xf numFmtId="9" fontId="6" fillId="0" borderId="2" xfId="0" applyNumberFormat="1" applyFont="1" applyFill="1" applyBorder="1" applyAlignment="1">
      <alignment horizontal="center" vertical="center" wrapText="1"/>
    </xf>
    <xf numFmtId="31" fontId="6" fillId="0" borderId="1" xfId="0" applyNumberFormat="1" applyFont="1" applyFill="1" applyBorder="1" applyAlignment="1">
      <alignment horizontal="center" vertical="center" wrapText="1"/>
    </xf>
    <xf numFmtId="31" fontId="6" fillId="0" borderId="2" xfId="0" applyNumberFormat="1"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6" fillId="0" borderId="1" xfId="0" applyFont="1" applyBorder="1" applyAlignment="1">
      <alignment horizontal="center" vertical="center" wrapText="1"/>
    </xf>
    <xf numFmtId="10" fontId="5" fillId="0" borderId="2" xfId="0" applyNumberFormat="1" applyFont="1" applyBorder="1" applyAlignment="1">
      <alignment horizontal="center" vertical="center"/>
    </xf>
    <xf numFmtId="0" fontId="7" fillId="0" borderId="1" xfId="0" applyFont="1" applyBorder="1" applyAlignment="1">
      <alignment horizontal="center" vertical="center"/>
    </xf>
    <xf numFmtId="0" fontId="4" fillId="0" borderId="7" xfId="0" applyFont="1" applyBorder="1" applyAlignment="1">
      <alignment horizontal="center" vertical="center" wrapText="1"/>
    </xf>
    <xf numFmtId="0" fontId="4" fillId="0" borderId="7" xfId="0" applyFont="1" applyBorder="1" applyAlignment="1">
      <alignment horizontal="center" vertical="center"/>
    </xf>
    <xf numFmtId="9" fontId="5" fillId="0" borderId="1" xfId="11" applyFont="1" applyBorder="1" applyAlignment="1">
      <alignment horizontal="center" vertical="center"/>
    </xf>
    <xf numFmtId="0" fontId="5" fillId="0" borderId="1"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71675" y="145161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topLeftCell="A4" workbookViewId="0">
      <selection activeCell="I14" sqref="I14:J15"/>
    </sheetView>
  </sheetViews>
  <sheetFormatPr defaultColWidth="9" defaultRowHeight="12"/>
  <cols>
    <col min="1" max="1" width="5.375" style="2" customWidth="1"/>
    <col min="2" max="2" width="7.75" style="2" customWidth="1"/>
    <col min="3" max="3" width="12.25" style="2" customWidth="1"/>
    <col min="4" max="4" width="17.75" style="2" customWidth="1"/>
    <col min="5" max="5" width="19.5" style="2" customWidth="1"/>
    <col min="6" max="6" width="13.375" style="2" customWidth="1"/>
    <col min="7" max="7" width="11.625" style="2" customWidth="1"/>
    <col min="8" max="8" width="12.5" style="2" customWidth="1"/>
    <col min="9" max="9" width="11" style="2" customWidth="1"/>
    <col min="10" max="10" width="24.25" style="2" customWidth="1"/>
    <col min="11" max="16384" width="9" style="2"/>
  </cols>
  <sheetData>
    <row r="1" ht="33" customHeight="1" spans="1:10">
      <c r="A1" s="3" t="s">
        <v>0</v>
      </c>
      <c r="B1" s="3"/>
      <c r="C1" s="3"/>
      <c r="D1" s="3"/>
      <c r="E1" s="3"/>
      <c r="F1" s="3"/>
      <c r="G1" s="3"/>
      <c r="H1" s="3"/>
      <c r="I1" s="3"/>
      <c r="J1" s="3"/>
    </row>
    <row r="2" ht="18.75" customHeight="1" spans="1:10">
      <c r="A2" s="4" t="s">
        <v>1</v>
      </c>
      <c r="B2" s="4"/>
      <c r="C2" s="4"/>
      <c r="D2" s="4"/>
      <c r="E2" s="4"/>
      <c r="F2" s="4"/>
      <c r="G2" s="4"/>
      <c r="H2" s="4"/>
      <c r="I2" s="4"/>
      <c r="J2" s="4"/>
    </row>
    <row r="3" s="1" customFormat="1" ht="20.1" customHeight="1" spans="1:10">
      <c r="A3" s="5" t="s">
        <v>2</v>
      </c>
      <c r="B3" s="5"/>
      <c r="C3" s="5"/>
      <c r="D3" s="5" t="s">
        <v>3</v>
      </c>
      <c r="E3" s="5"/>
      <c r="F3" s="5"/>
      <c r="G3" s="5"/>
      <c r="H3" s="5"/>
      <c r="I3" s="5"/>
      <c r="J3" s="5"/>
    </row>
    <row r="4" s="1" customFormat="1" ht="20.1" customHeight="1" spans="1:10">
      <c r="A4" s="5" t="s">
        <v>4</v>
      </c>
      <c r="B4" s="5"/>
      <c r="C4" s="5"/>
      <c r="D4" s="5" t="s">
        <v>5</v>
      </c>
      <c r="E4" s="5"/>
      <c r="F4" s="5"/>
      <c r="G4" s="5" t="s">
        <v>6</v>
      </c>
      <c r="H4" s="6" t="s">
        <v>7</v>
      </c>
      <c r="I4" s="6"/>
      <c r="J4" s="6"/>
    </row>
    <row r="5" s="1" customFormat="1" ht="20.1" customHeight="1" spans="1:10">
      <c r="A5" s="5" t="s">
        <v>8</v>
      </c>
      <c r="B5" s="5"/>
      <c r="C5" s="5"/>
      <c r="D5" s="5" t="s">
        <v>9</v>
      </c>
      <c r="E5" s="5"/>
      <c r="F5" s="5"/>
      <c r="G5" s="5" t="s">
        <v>10</v>
      </c>
      <c r="H5" s="6">
        <v>18910639605</v>
      </c>
      <c r="I5" s="6"/>
      <c r="J5" s="6"/>
    </row>
    <row r="6" s="1" customFormat="1" ht="29.25" spans="1:10">
      <c r="A6" s="6" t="s">
        <v>11</v>
      </c>
      <c r="B6" s="6"/>
      <c r="C6" s="6"/>
      <c r="D6" s="5"/>
      <c r="E6" s="6" t="s">
        <v>12</v>
      </c>
      <c r="F6" s="6" t="s">
        <v>13</v>
      </c>
      <c r="G6" s="6" t="s">
        <v>14</v>
      </c>
      <c r="H6" s="6" t="s">
        <v>15</v>
      </c>
      <c r="I6" s="6" t="s">
        <v>16</v>
      </c>
      <c r="J6" s="5" t="s">
        <v>17</v>
      </c>
    </row>
    <row r="7" s="1" customFormat="1" ht="20.1" customHeight="1" spans="1:10">
      <c r="A7" s="6"/>
      <c r="B7" s="6"/>
      <c r="C7" s="6"/>
      <c r="D7" s="5" t="s">
        <v>18</v>
      </c>
      <c r="E7" s="7">
        <v>451</v>
      </c>
      <c r="F7" s="7">
        <v>451</v>
      </c>
      <c r="G7" s="7">
        <v>451</v>
      </c>
      <c r="H7" s="5">
        <v>10</v>
      </c>
      <c r="I7" s="39">
        <f>G7/F7</f>
        <v>1</v>
      </c>
      <c r="J7" s="6">
        <f>10*I7</f>
        <v>10</v>
      </c>
    </row>
    <row r="8" s="1" customFormat="1" ht="29.25" spans="1:10">
      <c r="A8" s="6"/>
      <c r="B8" s="6"/>
      <c r="C8" s="6"/>
      <c r="D8" s="6" t="s">
        <v>19</v>
      </c>
      <c r="E8" s="7"/>
      <c r="F8" s="7"/>
      <c r="G8" s="7"/>
      <c r="H8" s="5" t="s">
        <v>20</v>
      </c>
      <c r="I8" s="39"/>
      <c r="J8" s="6" t="s">
        <v>20</v>
      </c>
    </row>
    <row r="9" s="1" customFormat="1" ht="24.95" customHeight="1" spans="1:10">
      <c r="A9" s="6"/>
      <c r="B9" s="6"/>
      <c r="C9" s="6"/>
      <c r="D9" s="5" t="s">
        <v>21</v>
      </c>
      <c r="E9" s="7">
        <v>451</v>
      </c>
      <c r="F9" s="7">
        <v>451</v>
      </c>
      <c r="G9" s="7">
        <v>451</v>
      </c>
      <c r="H9" s="5" t="s">
        <v>20</v>
      </c>
      <c r="I9" s="39">
        <f>G9/F9</f>
        <v>1</v>
      </c>
      <c r="J9" s="6" t="s">
        <v>20</v>
      </c>
    </row>
    <row r="10" s="1" customFormat="1" ht="18.95" customHeight="1" spans="1:10">
      <c r="A10" s="6"/>
      <c r="B10" s="6"/>
      <c r="C10" s="6"/>
      <c r="D10" s="5" t="s">
        <v>22</v>
      </c>
      <c r="E10" s="5"/>
      <c r="F10" s="5"/>
      <c r="G10" s="5"/>
      <c r="H10" s="5" t="s">
        <v>20</v>
      </c>
      <c r="I10" s="39"/>
      <c r="J10" s="6" t="s">
        <v>20</v>
      </c>
    </row>
    <row r="11" s="1" customFormat="1" ht="26.1" customHeight="1" spans="1:10">
      <c r="A11" s="8" t="s">
        <v>23</v>
      </c>
      <c r="B11" s="9" t="s">
        <v>24</v>
      </c>
      <c r="C11" s="9"/>
      <c r="D11" s="9"/>
      <c r="E11" s="9"/>
      <c r="F11" s="9" t="s">
        <v>25</v>
      </c>
      <c r="G11" s="9"/>
      <c r="H11" s="9"/>
      <c r="I11" s="9"/>
      <c r="J11" s="9"/>
    </row>
    <row r="12" s="1" customFormat="1" ht="75" customHeight="1" spans="1:10">
      <c r="A12" s="8"/>
      <c r="B12" s="9" t="s">
        <v>26</v>
      </c>
      <c r="C12" s="9"/>
      <c r="D12" s="9"/>
      <c r="E12" s="9"/>
      <c r="F12" s="9" t="s">
        <v>27</v>
      </c>
      <c r="G12" s="9"/>
      <c r="H12" s="9"/>
      <c r="I12" s="9"/>
      <c r="J12" s="9"/>
    </row>
    <row r="13" s="1" customFormat="1" ht="29.25" spans="1:10">
      <c r="A13" s="10" t="s">
        <v>28</v>
      </c>
      <c r="B13" s="6" t="s">
        <v>29</v>
      </c>
      <c r="C13" s="5" t="s">
        <v>30</v>
      </c>
      <c r="D13" s="5" t="s">
        <v>31</v>
      </c>
      <c r="E13" s="5" t="s">
        <v>32</v>
      </c>
      <c r="F13" s="11" t="s">
        <v>33</v>
      </c>
      <c r="G13" s="12"/>
      <c r="H13" s="6" t="s">
        <v>34</v>
      </c>
      <c r="I13" s="6" t="s">
        <v>17</v>
      </c>
      <c r="J13" s="6" t="s">
        <v>35</v>
      </c>
    </row>
    <row r="14" s="1" customFormat="1" ht="57" customHeight="1" spans="1:10">
      <c r="A14" s="10"/>
      <c r="B14" s="13" t="s">
        <v>36</v>
      </c>
      <c r="C14" s="14" t="s">
        <v>37</v>
      </c>
      <c r="D14" s="15" t="s">
        <v>38</v>
      </c>
      <c r="E14" s="16" t="s">
        <v>39</v>
      </c>
      <c r="F14" s="17" t="s">
        <v>40</v>
      </c>
      <c r="G14" s="18"/>
      <c r="H14" s="6">
        <v>5</v>
      </c>
      <c r="I14" s="40">
        <v>4.3</v>
      </c>
      <c r="J14" s="40" t="s">
        <v>41</v>
      </c>
    </row>
    <row r="15" s="1" customFormat="1" ht="63" customHeight="1" spans="1:10">
      <c r="A15" s="10"/>
      <c r="B15" s="19"/>
      <c r="C15" s="20"/>
      <c r="D15" s="15" t="s">
        <v>42</v>
      </c>
      <c r="E15" s="16" t="s">
        <v>39</v>
      </c>
      <c r="F15" s="17" t="s">
        <v>43</v>
      </c>
      <c r="G15" s="18"/>
      <c r="H15" s="6">
        <v>5</v>
      </c>
      <c r="I15" s="40">
        <v>4.3</v>
      </c>
      <c r="J15" s="40" t="s">
        <v>41</v>
      </c>
    </row>
    <row r="16" s="1" customFormat="1" ht="153" customHeight="1" spans="1:10">
      <c r="A16" s="10"/>
      <c r="B16" s="19"/>
      <c r="C16" s="21"/>
      <c r="D16" s="15" t="s">
        <v>44</v>
      </c>
      <c r="E16" s="16" t="s">
        <v>45</v>
      </c>
      <c r="F16" s="22" t="s">
        <v>46</v>
      </c>
      <c r="G16" s="23"/>
      <c r="H16" s="6">
        <v>5</v>
      </c>
      <c r="I16" s="9">
        <v>2.8</v>
      </c>
      <c r="J16" s="16" t="s">
        <v>47</v>
      </c>
    </row>
    <row r="17" s="1" customFormat="1" ht="54.95" customHeight="1" spans="1:10">
      <c r="A17" s="10"/>
      <c r="B17" s="19"/>
      <c r="C17" s="5" t="s">
        <v>48</v>
      </c>
      <c r="D17" s="15" t="s">
        <v>49</v>
      </c>
      <c r="E17" s="24">
        <v>1</v>
      </c>
      <c r="F17" s="25">
        <v>1</v>
      </c>
      <c r="G17" s="18"/>
      <c r="H17" s="6">
        <v>8</v>
      </c>
      <c r="I17" s="9">
        <v>8</v>
      </c>
      <c r="J17" s="5"/>
    </row>
    <row r="18" s="1" customFormat="1" ht="47.1" customHeight="1" spans="1:10">
      <c r="A18" s="10"/>
      <c r="B18" s="19"/>
      <c r="C18" s="14" t="s">
        <v>50</v>
      </c>
      <c r="D18" s="15" t="s">
        <v>51</v>
      </c>
      <c r="E18" s="26">
        <v>44561</v>
      </c>
      <c r="F18" s="27">
        <v>44561</v>
      </c>
      <c r="G18" s="18"/>
      <c r="H18" s="6">
        <v>6</v>
      </c>
      <c r="I18" s="9">
        <v>6</v>
      </c>
      <c r="J18" s="5"/>
    </row>
    <row r="19" s="1" customFormat="1" ht="51" customHeight="1" spans="1:10">
      <c r="A19" s="10"/>
      <c r="B19" s="19"/>
      <c r="C19" s="20"/>
      <c r="D19" s="15" t="s">
        <v>52</v>
      </c>
      <c r="E19" s="26">
        <v>44561</v>
      </c>
      <c r="F19" s="27">
        <v>44561</v>
      </c>
      <c r="G19" s="18"/>
      <c r="H19" s="6">
        <v>5</v>
      </c>
      <c r="I19" s="9">
        <v>5</v>
      </c>
      <c r="J19" s="5"/>
    </row>
    <row r="20" s="1" customFormat="1" ht="45" customHeight="1" spans="1:10">
      <c r="A20" s="10"/>
      <c r="B20" s="19"/>
      <c r="C20" s="21"/>
      <c r="D20" s="15" t="s">
        <v>53</v>
      </c>
      <c r="E20" s="26">
        <v>44561</v>
      </c>
      <c r="F20" s="27">
        <v>44550</v>
      </c>
      <c r="G20" s="18"/>
      <c r="H20" s="6">
        <v>6</v>
      </c>
      <c r="I20" s="9">
        <v>6</v>
      </c>
      <c r="J20" s="5"/>
    </row>
    <row r="21" s="1" customFormat="1" ht="39" customHeight="1" spans="1:10">
      <c r="A21" s="10"/>
      <c r="B21" s="28"/>
      <c r="C21" s="5" t="s">
        <v>54</v>
      </c>
      <c r="D21" s="15" t="s">
        <v>55</v>
      </c>
      <c r="E21" s="29" t="s">
        <v>56</v>
      </c>
      <c r="F21" s="30" t="s">
        <v>56</v>
      </c>
      <c r="G21" s="31"/>
      <c r="H21" s="6">
        <v>10</v>
      </c>
      <c r="I21" s="6">
        <v>10</v>
      </c>
      <c r="J21" s="5"/>
    </row>
    <row r="22" s="1" customFormat="1" ht="29.25" spans="1:10">
      <c r="A22" s="10"/>
      <c r="B22" s="15" t="s">
        <v>57</v>
      </c>
      <c r="C22" s="15" t="s">
        <v>58</v>
      </c>
      <c r="D22" s="6" t="s">
        <v>59</v>
      </c>
      <c r="E22" s="6" t="s">
        <v>59</v>
      </c>
      <c r="F22" s="32" t="s">
        <v>59</v>
      </c>
      <c r="G22" s="33"/>
      <c r="H22" s="6"/>
      <c r="I22" s="6"/>
      <c r="J22" s="5"/>
    </row>
    <row r="23" s="1" customFormat="1" ht="126" customHeight="1" spans="1:10">
      <c r="A23" s="10"/>
      <c r="B23" s="15"/>
      <c r="C23" s="15" t="s">
        <v>60</v>
      </c>
      <c r="D23" s="6" t="s">
        <v>61</v>
      </c>
      <c r="E23" s="6" t="s">
        <v>62</v>
      </c>
      <c r="F23" s="17" t="s">
        <v>63</v>
      </c>
      <c r="G23" s="18"/>
      <c r="H23" s="6">
        <v>15</v>
      </c>
      <c r="I23" s="6">
        <v>14</v>
      </c>
      <c r="J23" s="5" t="s">
        <v>64</v>
      </c>
    </row>
    <row r="24" s="1" customFormat="1" ht="29.25" spans="1:10">
      <c r="A24" s="10"/>
      <c r="B24" s="15"/>
      <c r="C24" s="15" t="s">
        <v>65</v>
      </c>
      <c r="D24" s="6" t="s">
        <v>59</v>
      </c>
      <c r="E24" s="6" t="s">
        <v>59</v>
      </c>
      <c r="F24" s="32" t="s">
        <v>59</v>
      </c>
      <c r="G24" s="33"/>
      <c r="H24" s="6"/>
      <c r="I24" s="5"/>
      <c r="J24" s="5"/>
    </row>
    <row r="25" s="1" customFormat="1" ht="57.75" customHeight="1" spans="1:10">
      <c r="A25" s="10"/>
      <c r="B25" s="15"/>
      <c r="C25" s="15" t="s">
        <v>66</v>
      </c>
      <c r="D25" s="6" t="s">
        <v>67</v>
      </c>
      <c r="E25" s="6" t="s">
        <v>68</v>
      </c>
      <c r="F25" s="11" t="s">
        <v>69</v>
      </c>
      <c r="G25" s="12"/>
      <c r="H25" s="6">
        <v>15</v>
      </c>
      <c r="I25" s="5">
        <v>14</v>
      </c>
      <c r="J25" s="5" t="s">
        <v>64</v>
      </c>
    </row>
    <row r="26" s="1" customFormat="1" ht="57.75" spans="1:10">
      <c r="A26" s="10"/>
      <c r="B26" s="15" t="s">
        <v>70</v>
      </c>
      <c r="C26" s="15" t="s">
        <v>71</v>
      </c>
      <c r="D26" s="34" t="s">
        <v>72</v>
      </c>
      <c r="E26" s="34" t="s">
        <v>73</v>
      </c>
      <c r="F26" s="35" t="s">
        <v>74</v>
      </c>
      <c r="G26" s="33"/>
      <c r="H26" s="6">
        <v>10</v>
      </c>
      <c r="I26" s="5">
        <v>10</v>
      </c>
      <c r="J26" s="6"/>
    </row>
    <row r="27" s="1" customFormat="1" ht="15" spans="1:10">
      <c r="A27" s="36" t="s">
        <v>75</v>
      </c>
      <c r="B27" s="36"/>
      <c r="C27" s="36"/>
      <c r="D27" s="36"/>
      <c r="E27" s="36"/>
      <c r="F27" s="36"/>
      <c r="G27" s="36"/>
      <c r="H27" s="36">
        <v>100</v>
      </c>
      <c r="I27" s="36">
        <f>SUM(I14:I26)+J7</f>
        <v>94.4</v>
      </c>
      <c r="J27" s="5"/>
    </row>
    <row r="28" ht="161.1" customHeight="1" spans="1:10">
      <c r="A28" s="37" t="s">
        <v>76</v>
      </c>
      <c r="B28" s="38"/>
      <c r="C28" s="38"/>
      <c r="D28" s="38"/>
      <c r="E28" s="38"/>
      <c r="F28" s="38"/>
      <c r="G28" s="38"/>
      <c r="H28" s="38"/>
      <c r="I28" s="38"/>
      <c r="J28" s="38"/>
    </row>
  </sheetData>
  <mergeCells count="37">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1:A12"/>
    <mergeCell ref="A13:A26"/>
    <mergeCell ref="B14:B21"/>
    <mergeCell ref="B22:B25"/>
    <mergeCell ref="C14:C16"/>
    <mergeCell ref="C18:C20"/>
    <mergeCell ref="A6:C10"/>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2022-05-11T06:43:32Z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BC37BF9D5612420E921CC1D13021BA64</vt:lpwstr>
  </property>
</Properties>
</file>