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
    </mc:Choice>
  </mc:AlternateContent>
  <bookViews>
    <workbookView xWindow="0" yWindow="0" windowWidth="19200" windowHeight="7005"/>
  </bookViews>
  <sheets>
    <sheet name="Sheet1" sheetId="1" r:id="rId1"/>
  </sheets>
  <definedNames>
    <definedName name="_xlnm.Print_Area" localSheetId="0">Sheet1!$A$1:$J$46</definedName>
  </definedNames>
  <calcPr calcId="152511"/>
</workbook>
</file>

<file path=xl/calcChain.xml><?xml version="1.0" encoding="utf-8"?>
<calcChain xmlns="http://schemas.openxmlformats.org/spreadsheetml/2006/main">
  <c r="I9" i="1" l="1"/>
  <c r="J8" i="1"/>
  <c r="I45" i="1" s="1"/>
  <c r="I8" i="1"/>
</calcChain>
</file>

<file path=xl/sharedStrings.xml><?xml version="1.0" encoding="utf-8"?>
<sst xmlns="http://schemas.openxmlformats.org/spreadsheetml/2006/main" count="153" uniqueCount="108">
  <si>
    <t>附件3</t>
  </si>
  <si>
    <t>（2021年度）</t>
  </si>
  <si>
    <t>项目名称</t>
  </si>
  <si>
    <t>上消化道肿瘤早期标志物筛选及精准防控</t>
  </si>
  <si>
    <t>主管部门</t>
  </si>
  <si>
    <t>北京市卫生健康委员会</t>
  </si>
  <si>
    <t>实施单位</t>
  </si>
  <si>
    <t>北京市肿瘤防治研究所</t>
  </si>
  <si>
    <t>项目负责人</t>
  </si>
  <si>
    <t>李文庆</t>
  </si>
  <si>
    <t>联系电话</t>
  </si>
  <si>
    <t>01088196751</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</si>
  <si>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</si>
  <si>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</si>
  <si>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</si>
  <si>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</si>
  <si>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</si>
  <si>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</si>
  <si>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</si>
  <si>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</si>
  <si>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</si>
  <si>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</si>
  <si>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</si>
  <si>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</si>
  <si>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</si>
  <si>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</si>
  <si>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</si>
  <si>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绩效指标</t>
  </si>
  <si>
    <t>一级指标</t>
  </si>
  <si>
    <t>二级指标</t>
  </si>
  <si>
    <t>三级指标</t>
  </si>
  <si>
    <t>年度指标值(A)</t>
  </si>
  <si>
    <t>实际完成值(B)</t>
  </si>
  <si>
    <t>分值</t>
  </si>
  <si>
    <t>偏差原因分析及改进措施</t>
  </si>
  <si>
    <t>数量指标</t>
  </si>
  <si>
    <t>新增内镜筛查图文报告系统</t>
  </si>
  <si>
    <t>2个工作站</t>
  </si>
  <si>
    <t>胃癌、食管癌高发区自然人群专病队列</t>
  </si>
  <si>
    <t>合计8万人以上</t>
  </si>
  <si>
    <t>合计10万人以上</t>
  </si>
  <si>
    <t>两个肿瘤队列年失访率</t>
  </si>
  <si>
    <t>&lt;10%</t>
  </si>
  <si>
    <t>&lt;5%</t>
  </si>
  <si>
    <t>建立癌前病变分子分型框架</t>
  </si>
  <si>
    <t>1套</t>
  </si>
  <si>
    <t>构建癌前病变进展风险预测模型</t>
  </si>
  <si>
    <t>筛选胃癌、食管癌发病相关单核苷酸多态性（SNP）位点</t>
  </si>
  <si>
    <t>30个</t>
  </si>
  <si>
    <t>往返山东临朐胃癌高发区及安阳食管癌高发区进行高质量流行病学调研工作</t>
  </si>
  <si>
    <t>200天</t>
  </si>
  <si>
    <t>100天</t>
  </si>
  <si>
    <t>因疫情管控要求，往返胃癌及食管癌高发区次数受限</t>
  </si>
  <si>
    <t>本项目所构建队列覆盖高发区行政村数量</t>
  </si>
  <si>
    <t>150个</t>
  </si>
  <si>
    <t>本项目形成涵盖县－乡镇－村三级的稳定基层工作网络，其参与成员数量</t>
  </si>
  <si>
    <t>200人</t>
  </si>
  <si>
    <t>发表SCI论文</t>
  </si>
  <si>
    <t>1篇</t>
  </si>
  <si>
    <t>10篇</t>
  </si>
  <si>
    <t>年初指标值设置偏低</t>
  </si>
  <si>
    <t>培养硕、博士研究生</t>
  </si>
  <si>
    <t>2名</t>
  </si>
  <si>
    <t>质量指标</t>
  </si>
  <si>
    <t>构建实用、可靠的胃癌、食管癌发病风险预测模型预测能力（AUC）</t>
  </si>
  <si>
    <t>≥0.75</t>
  </si>
  <si>
    <t>构建实用、可靠的胃癌、食管癌进展风险预测模型预测能力（AUC）</t>
  </si>
  <si>
    <t>学术会议、专家讲座的参与程度</t>
  </si>
  <si>
    <t>≥80%</t>
  </si>
  <si>
    <t>论文发表在SCI期刊的比例</t>
  </si>
  <si>
    <t>≥70%</t>
  </si>
  <si>
    <t>论文发表在核心期刊发表比例</t>
  </si>
  <si>
    <t>≥30%</t>
  </si>
  <si>
    <t>数据库的验收通过率</t>
  </si>
  <si>
    <t>100%</t>
  </si>
  <si>
    <t>研究生毕业及获得学位率</t>
  </si>
  <si>
    <t>研究生就业率</t>
  </si>
  <si>
    <t>时效指标</t>
  </si>
  <si>
    <t>项目实施时间</t>
  </si>
  <si>
    <t>2021年全年</t>
  </si>
  <si>
    <t>成本指标</t>
  </si>
  <si>
    <t>项目预算控制数</t>
  </si>
  <si>
    <t>139.5万元</t>
  </si>
  <si>
    <t>效果指标(30分)</t>
  </si>
  <si>
    <t>经济效益
指标</t>
  </si>
  <si>
    <t>控制和降低各类慢性非传染性疾病发病率产生的间接经济效益有所提高</t>
  </si>
  <si>
    <t>社会效益
指标</t>
  </si>
  <si>
    <t>上消化道肿瘤人群筛检成本显著提高</t>
  </si>
  <si>
    <t>经本课题组科学评估，所构建的精准筛查策略可使筛查成本显著下降，但若要形成政策与指南，仍需在更大范围内进行扩大验证与应用评价</t>
  </si>
  <si>
    <t>上消化道肿瘤人群筛检检出率显著提高</t>
  </si>
  <si>
    <t>食管癌、胃癌发病风险预测能力显著提高</t>
  </si>
  <si>
    <t>生态效益
指标</t>
  </si>
  <si>
    <t>无</t>
  </si>
  <si>
    <t>可持续影响指标</t>
  </si>
  <si>
    <t>学科在全国及世界的影响力增强</t>
  </si>
  <si>
    <t>服务对象满意度指标</t>
  </si>
  <si>
    <t>受益上消化道肿瘤患者及其家属满意度</t>
  </si>
  <si>
    <t>90%以上</t>
  </si>
  <si>
    <t>基层协作单位及卫生主管部门满意度</t>
  </si>
  <si>
    <t>95%以上</t>
  </si>
  <si>
    <t>项目主管单位满意度</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</si>
  <si>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</si>
  <si>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</si>
  <si>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目标1：进一步完善胃癌、食管癌高发区自然人群专病队列，样本量分别达到4万人，合计8万人以上。目标2：争取在高水平杂志上发表研究成果。  目标3：建立癌前病变分子分型框架和构建癌前病变进展风险预测模型。目标4：往返山东临朐胃癌高发区及安阳食管癌高发区进行高质量流行病学调研工作，200天。</t>
    <phoneticPr fontId="3" type="noConversion"/>
  </si>
  <si>
    <t>完成1：建立胃癌、食管癌高发区自然人群专病队列，样本量分别达到5万人，合计10万人以上。完成2：在高水平杂志上发表研究成果10篇。  完成3：建立癌前病变分子分型框架和构建癌前病变进展风险预测模型。部分完成4：往返山东临朐胃癌高发区及安阳食管癌高发区进行高质量流行病学调研工作，100天。</t>
    <phoneticPr fontId="3" type="noConversion"/>
  </si>
  <si>
    <r>
      <t xml:space="preserve"> </t>
    </r>
    <r>
      <rPr>
        <b/>
        <sz val="16"/>
        <rFont val="宋体"/>
        <family val="3"/>
        <charset val="134"/>
      </rPr>
      <t>项目支出绩效自评表</t>
    </r>
    <r>
      <rPr>
        <sz val="16"/>
        <rFont val="宋体"/>
        <family val="3"/>
        <charset val="134"/>
      </rPr>
      <t xml:space="preserve"> </t>
    </r>
  </si>
  <si>
    <t>产出指标(50分)</t>
  </si>
  <si>
    <t>满意度
指标
（10分）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</si>
</sst>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0.00_ "/>
  </numFmts>
  <fonts count="11">
    <font>
      <sz val="11"/>
      <color theme="1"/>
      <name val="等线"/>
      <charset val="134"/>
      <scheme val="minor"/>
    </font>
    <font>
      <sz val="11"/>
      <color theme="1"/>
      <name val="等线"/>
      <charset val="134"/>
      <scheme val="minor"/>
    </font>
    <font>
      <sz val="12"/>
      <name val="宋体"/>
      <family val="3"/>
      <charset val="134"/>
    </font>
    <font>
      <sz val="9"/>
      <name val="等线"/>
      <charset val="134"/>
      <scheme val="minor"/>
    </font>
    <font>
      <sz val="14"/>
      <name val="等线"/>
      <charset val="134"/>
      <scheme val="minor"/>
    </font>
    <font>
      <sz val="11"/>
      <name val="等线"/>
      <charset val="134"/>
      <scheme val="minor"/>
    </font>
    <font>
      <sz val="16"/>
      <name val="仿宋_GB2312"/>
      <charset val="134"/>
    </font>
    <font>
      <b/>
      <sz val="16"/>
      <name val="宋体"/>
      <family val="3"/>
      <charset val="134"/>
    </font>
    <font>
      <sz val="16"/>
      <name val="宋体"/>
      <family val="3"/>
      <charset val="134"/>
    </font>
    <font>
      <sz val="11"/>
      <name val="宋体"/>
      <family val="3"/>
      <charset val="134"/>
    </font>
    <font>
      <b/>
      <sz val="12"/>
      <name val="宋体"/>
      <family val="3"/>
      <charset val="134"/>
    </font>
  </fonts>
  <fills count="2">
    <fill>
      <patternFill patternType="none"/>
    </fill>
    <fill>
      <patternFill patternType="gray125"/>
    </fill>
  </fills>
  <borders count="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1" fillId="0" borderId="0" applyFont="0" applyFill="0" applyBorder="0" applyAlignment="0" applyProtection="0">
      <alignment vertical="center"/>
    </xf>
    <xf numFmtId="0" fontId="2" fillId="0" borderId="0"/>
  </cellStyleXfs>
  <cellXfs count="24">
    <xf numFmtId="0" fontId="0" fillId="0" borderId="0" xfId="0"/>
    <xf numFmtId="0" fontId="4" fillId="0" borderId="0" xfId="0" applyFont="1" applyFill="1"/>
    <xf numFmtId="0" fontId="5" fillId="0" borderId="0" xfId="0" applyFont="1" applyFill="1"/>
    <xf numFmtId="0" fontId="5" fillId="0" borderId="0" xfId="0" applyFont="1" applyFill="1" applyAlignment="1">
      <alignment horizontal="center"/>
    </xf>
    <xf numFmtId="0" fontId="6" fillId="0" borderId="0" xfId="0" applyFont="1" applyFill="1" applyAlignment="1">
      <alignment horizontal="center" vertical="center" wrapText="1"/>
    </xf>
    <xf numFmtId="0" fontId="9" fillId="0" borderId="0" xfId="0" applyFont="1" applyFill="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xf>
    <xf numFmtId="9" fontId="2" fillId="0" borderId="1" xfId="1" applyFont="1" applyFill="1" applyBorder="1" applyAlignment="1">
      <alignment horizontal="center" vertical="center"/>
    </xf>
    <xf numFmtId="0" fontId="2" fillId="0" borderId="1" xfId="0" applyFont="1" applyFill="1" applyBorder="1" applyAlignment="1">
      <alignment horizontal="center" vertical="center" textRotation="255"/>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5" xfId="0" applyFont="1" applyFill="1" applyBorder="1" applyAlignment="1">
      <alignment horizontal="left" vertical="center"/>
    </xf>
    <xf numFmtId="0" fontId="2" fillId="0" borderId="5" xfId="0" applyFont="1" applyFill="1" applyBorder="1" applyAlignment="1">
      <alignment horizontal="center" vertical="center"/>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tabSelected="1" view="pageBreakPreview" zoomScale="80" zoomScaleNormal="100" workbookViewId="0">
      <selection activeCell="E9" sqref="E9"/>
    </sheetView>
  </sheetViews>
  <sheetFormatPr defaultColWidth="9" defaultRowHeight="13.5"/>
  <cols>
    <col min="1" max="1" width="5.375" style="2" customWidth="1"/>
    <col min="2" max="2" width="7.75" style="2" customWidth="1"/>
    <col min="3" max="3" width="12.25" style="3" customWidth="1"/>
    <col min="4" max="4" width="17.75" style="3" customWidth="1"/>
    <col min="5" max="5" width="24.5" style="2" customWidth="1"/>
    <col min="6" max="6" width="13.375" style="2" customWidth="1"/>
    <col min="7" max="7" width="11.625" style="2" customWidth="1"/>
    <col min="8" max="8" width="12.5" style="2" customWidth="1"/>
    <col min="9" max="9" width="11" style="2" customWidth="1"/>
    <col min="10" max="10" width="17.5" style="2" customWidth="1"/>
    <col min="11" max="16384" width="9" style="2"/>
  </cols>
  <sheetData>
    <row r="1" spans="1:10" ht="27" customHeight="1">
      <c r="A1" s="1" t="s">
        <v>0</v>
      </c>
    </row>
    <row r="2" spans="1:10" ht="33.950000000000003" customHeight="1">
      <c r="A2" s="4" t="s">
        <v>105</v>
      </c>
      <c r="B2" s="4"/>
      <c r="C2" s="4"/>
      <c r="D2" s="4"/>
      <c r="E2" s="4"/>
      <c r="F2" s="4"/>
      <c r="G2" s="4"/>
      <c r="H2" s="4"/>
      <c r="I2" s="4"/>
      <c r="J2" s="4"/>
    </row>
    <row r="3" spans="1:10" ht="18.75" customHeight="1">
      <c r="A3" s="5" t="s">
        <v>1</v>
      </c>
      <c r="B3" s="5"/>
      <c r="C3" s="5"/>
      <c r="D3" s="5"/>
      <c r="E3" s="5"/>
      <c r="F3" s="5"/>
      <c r="G3" s="5"/>
      <c r="H3" s="5"/>
      <c r="I3" s="5"/>
      <c r="J3" s="5"/>
    </row>
    <row r="4" spans="1:10" ht="20.100000000000001" customHeight="1">
      <c r="A4" s="6" t="s">
        <v>2</v>
      </c>
      <c r="B4" s="6"/>
      <c r="C4" s="6"/>
      <c r="D4" s="6" t="s">
        <v>3</v>
      </c>
      <c r="E4" s="6"/>
      <c r="F4" s="6"/>
      <c r="G4" s="6"/>
      <c r="H4" s="6"/>
      <c r="I4" s="6"/>
      <c r="J4" s="6"/>
    </row>
    <row r="5" spans="1:10" ht="20.100000000000001" customHeight="1">
      <c r="A5" s="6" t="s">
        <v>4</v>
      </c>
      <c r="B5" s="6"/>
      <c r="C5" s="6"/>
      <c r="D5" s="6" t="s">
        <v>5</v>
      </c>
      <c r="E5" s="6"/>
      <c r="F5" s="7"/>
      <c r="G5" s="7" t="s">
        <v>6</v>
      </c>
      <c r="H5" s="8" t="s">
        <v>7</v>
      </c>
      <c r="I5" s="8"/>
      <c r="J5" s="8"/>
    </row>
    <row r="6" spans="1:10" ht="20.100000000000001" customHeight="1">
      <c r="A6" s="6" t="s">
        <v>8</v>
      </c>
      <c r="B6" s="6"/>
      <c r="C6" s="6"/>
      <c r="D6" s="6" t="s">
        <v>9</v>
      </c>
      <c r="E6" s="6"/>
      <c r="F6" s="7"/>
      <c r="G6" s="7" t="s">
        <v>10</v>
      </c>
      <c r="H6" s="9" t="s">
        <v>11</v>
      </c>
      <c r="I6" s="8"/>
      <c r="J6" s="8"/>
    </row>
    <row r="7" spans="1:10" ht="28.5">
      <c r="A7" s="8" t="s">
        <v>12</v>
      </c>
      <c r="B7" s="8"/>
      <c r="C7" s="8"/>
      <c r="D7" s="7"/>
      <c r="E7" s="10" t="s">
        <v>13</v>
      </c>
      <c r="F7" s="10" t="s">
        <v>14</v>
      </c>
      <c r="G7" s="10" t="s">
        <v>15</v>
      </c>
      <c r="H7" s="10" t="s">
        <v>16</v>
      </c>
      <c r="I7" s="10" t="s">
        <v>17</v>
      </c>
      <c r="J7" s="7" t="s">
        <v>18</v>
      </c>
    </row>
    <row r="8" spans="1:10" ht="20.100000000000001" customHeight="1">
      <c r="A8" s="8"/>
      <c r="B8" s="8"/>
      <c r="C8" s="8"/>
      <c r="D8" s="7" t="s">
        <v>19</v>
      </c>
      <c r="E8" s="11">
        <v>139.5</v>
      </c>
      <c r="F8" s="11">
        <v>139.5</v>
      </c>
      <c r="G8" s="11">
        <v>139.5</v>
      </c>
      <c r="H8" s="7">
        <v>10</v>
      </c>
      <c r="I8" s="12">
        <f>G8/F8</f>
        <v>1</v>
      </c>
      <c r="J8" s="10">
        <f>10*I8</f>
        <v>10</v>
      </c>
    </row>
    <row r="9" spans="1:10" ht="42.75">
      <c r="A9" s="8"/>
      <c r="B9" s="8"/>
      <c r="C9" s="8"/>
      <c r="D9" s="10" t="s">
        <v>20</v>
      </c>
      <c r="E9" s="11">
        <v>139.5</v>
      </c>
      <c r="F9" s="11">
        <v>139.5</v>
      </c>
      <c r="G9" s="11">
        <v>139.5</v>
      </c>
      <c r="H9" s="7" t="s">
        <v>21</v>
      </c>
      <c r="I9" s="12">
        <f>G9/F9</f>
        <v>1</v>
      </c>
      <c r="J9" s="10" t="s">
        <v>21</v>
      </c>
    </row>
    <row r="10" spans="1:10" ht="24.95" customHeight="1">
      <c r="A10" s="8"/>
      <c r="B10" s="8"/>
      <c r="C10" s="8"/>
      <c r="D10" s="7" t="s">
        <v>22</v>
      </c>
      <c r="E10" s="7">
        <v>0</v>
      </c>
      <c r="F10" s="7">
        <v>0</v>
      </c>
      <c r="G10" s="7">
        <v>0</v>
      </c>
      <c r="H10" s="7" t="s">
        <v>21</v>
      </c>
      <c r="I10" s="12"/>
      <c r="J10" s="10" t="s">
        <v>21</v>
      </c>
    </row>
    <row r="11" spans="1:10" ht="18.95" customHeight="1">
      <c r="A11" s="8"/>
      <c r="B11" s="8"/>
      <c r="C11" s="8"/>
      <c r="D11" s="7" t="s">
        <v>23</v>
      </c>
      <c r="E11" s="7">
        <v>0</v>
      </c>
      <c r="F11" s="7">
        <v>0</v>
      </c>
      <c r="G11" s="7">
        <v>0</v>
      </c>
      <c r="H11" s="7" t="s">
        <v>21</v>
      </c>
      <c r="I11" s="12"/>
      <c r="J11" s="10" t="s">
        <v>21</v>
      </c>
    </row>
    <row r="12" spans="1:10" ht="26.1" customHeight="1">
      <c r="A12" s="13" t="s">
        <v>24</v>
      </c>
      <c r="B12" s="8" t="s">
        <v>25</v>
      </c>
      <c r="C12" s="8"/>
      <c r="D12" s="8"/>
      <c r="E12" s="8"/>
      <c r="F12" s="8" t="s">
        <v>26</v>
      </c>
      <c r="G12" s="8"/>
      <c r="H12" s="8"/>
      <c r="I12" s="8"/>
      <c r="J12" s="8"/>
    </row>
    <row r="13" spans="1:10" ht="85.5" customHeight="1">
      <c r="A13" s="13"/>
      <c r="B13" s="8" t="s">
        <v>103</v>
      </c>
      <c r="C13" s="8"/>
      <c r="D13" s="8"/>
      <c r="E13" s="8"/>
      <c r="F13" s="8" t="s">
        <v>104</v>
      </c>
      <c r="G13" s="8"/>
      <c r="H13" s="8"/>
      <c r="I13" s="8"/>
      <c r="J13" s="8"/>
    </row>
    <row r="14" spans="1:10" ht="28.5">
      <c r="A14" s="13" t="s">
        <v>27</v>
      </c>
      <c r="B14" s="10" t="s">
        <v>28</v>
      </c>
      <c r="C14" s="7" t="s">
        <v>29</v>
      </c>
      <c r="D14" s="7" t="s">
        <v>30</v>
      </c>
      <c r="E14" s="7" t="s">
        <v>31</v>
      </c>
      <c r="F14" s="8" t="s">
        <v>32</v>
      </c>
      <c r="G14" s="8"/>
      <c r="H14" s="10" t="s">
        <v>33</v>
      </c>
      <c r="I14" s="10" t="s">
        <v>18</v>
      </c>
      <c r="J14" s="10" t="s">
        <v>34</v>
      </c>
    </row>
    <row r="15" spans="1:10" ht="28.5">
      <c r="A15" s="13"/>
      <c r="B15" s="8" t="s">
        <v>106</v>
      </c>
      <c r="C15" s="6" t="s">
        <v>35</v>
      </c>
      <c r="D15" s="14" t="s">
        <v>36</v>
      </c>
      <c r="E15" s="14" t="s">
        <v>37</v>
      </c>
      <c r="F15" s="15" t="s">
        <v>37</v>
      </c>
      <c r="G15" s="15"/>
      <c r="H15" s="10">
        <v>2</v>
      </c>
      <c r="I15" s="10">
        <v>2</v>
      </c>
      <c r="J15" s="10"/>
    </row>
    <row r="16" spans="1:10" ht="42.75">
      <c r="A16" s="13"/>
      <c r="B16" s="8"/>
      <c r="C16" s="6"/>
      <c r="D16" s="14" t="s">
        <v>38</v>
      </c>
      <c r="E16" s="14" t="s">
        <v>39</v>
      </c>
      <c r="F16" s="15" t="s">
        <v>40</v>
      </c>
      <c r="G16" s="15"/>
      <c r="H16" s="10">
        <v>4</v>
      </c>
      <c r="I16" s="10">
        <v>4</v>
      </c>
      <c r="J16" s="10"/>
    </row>
    <row r="17" spans="1:10" ht="28.5">
      <c r="A17" s="13"/>
      <c r="B17" s="8"/>
      <c r="C17" s="6"/>
      <c r="D17" s="14" t="s">
        <v>41</v>
      </c>
      <c r="E17" s="14" t="s">
        <v>42</v>
      </c>
      <c r="F17" s="15" t="s">
        <v>43</v>
      </c>
      <c r="G17" s="15"/>
      <c r="H17" s="10">
        <v>4</v>
      </c>
      <c r="I17" s="10">
        <v>4</v>
      </c>
      <c r="J17" s="10"/>
    </row>
    <row r="18" spans="1:10" ht="28.5">
      <c r="A18" s="13"/>
      <c r="B18" s="8"/>
      <c r="C18" s="6"/>
      <c r="D18" s="14" t="s">
        <v>44</v>
      </c>
      <c r="E18" s="14" t="s">
        <v>45</v>
      </c>
      <c r="F18" s="15" t="s">
        <v>45</v>
      </c>
      <c r="G18" s="15"/>
      <c r="H18" s="10">
        <v>3</v>
      </c>
      <c r="I18" s="10">
        <v>3</v>
      </c>
      <c r="J18" s="10"/>
    </row>
    <row r="19" spans="1:10" ht="28.5">
      <c r="A19" s="13"/>
      <c r="B19" s="8"/>
      <c r="C19" s="6"/>
      <c r="D19" s="14" t="s">
        <v>46</v>
      </c>
      <c r="E19" s="14" t="s">
        <v>45</v>
      </c>
      <c r="F19" s="15" t="s">
        <v>45</v>
      </c>
      <c r="G19" s="15"/>
      <c r="H19" s="10">
        <v>4</v>
      </c>
      <c r="I19" s="10">
        <v>4</v>
      </c>
      <c r="J19" s="10"/>
    </row>
    <row r="20" spans="1:10" ht="42.75">
      <c r="A20" s="13"/>
      <c r="B20" s="8"/>
      <c r="C20" s="6"/>
      <c r="D20" s="14" t="s">
        <v>47</v>
      </c>
      <c r="E20" s="14" t="s">
        <v>48</v>
      </c>
      <c r="F20" s="15" t="s">
        <v>48</v>
      </c>
      <c r="G20" s="15"/>
      <c r="H20" s="10">
        <v>3</v>
      </c>
      <c r="I20" s="10">
        <v>3</v>
      </c>
      <c r="J20" s="10"/>
    </row>
    <row r="21" spans="1:10" ht="71.25">
      <c r="A21" s="13"/>
      <c r="B21" s="8"/>
      <c r="C21" s="6"/>
      <c r="D21" s="14" t="s">
        <v>49</v>
      </c>
      <c r="E21" s="14" t="s">
        <v>50</v>
      </c>
      <c r="F21" s="15" t="s">
        <v>51</v>
      </c>
      <c r="G21" s="15"/>
      <c r="H21" s="10">
        <v>2</v>
      </c>
      <c r="I21" s="10">
        <v>1</v>
      </c>
      <c r="J21" s="10" t="s">
        <v>52</v>
      </c>
    </row>
    <row r="22" spans="1:10" ht="42.75">
      <c r="A22" s="13"/>
      <c r="B22" s="8"/>
      <c r="C22" s="6"/>
      <c r="D22" s="14" t="s">
        <v>53</v>
      </c>
      <c r="E22" s="14" t="s">
        <v>54</v>
      </c>
      <c r="F22" s="15" t="s">
        <v>54</v>
      </c>
      <c r="G22" s="15"/>
      <c r="H22" s="10">
        <v>2</v>
      </c>
      <c r="I22" s="10">
        <v>2</v>
      </c>
      <c r="J22" s="10"/>
    </row>
    <row r="23" spans="1:10" ht="71.25">
      <c r="A23" s="13"/>
      <c r="B23" s="8"/>
      <c r="C23" s="6"/>
      <c r="D23" s="14" t="s">
        <v>55</v>
      </c>
      <c r="E23" s="14" t="s">
        <v>56</v>
      </c>
      <c r="F23" s="15" t="s">
        <v>56</v>
      </c>
      <c r="G23" s="15"/>
      <c r="H23" s="10">
        <v>2</v>
      </c>
      <c r="I23" s="10">
        <v>2</v>
      </c>
      <c r="J23" s="10"/>
    </row>
    <row r="24" spans="1:10" ht="35.1" customHeight="1">
      <c r="A24" s="13"/>
      <c r="B24" s="8"/>
      <c r="C24" s="6"/>
      <c r="D24" s="14" t="s">
        <v>57</v>
      </c>
      <c r="E24" s="14" t="s">
        <v>58</v>
      </c>
      <c r="F24" s="15" t="s">
        <v>59</v>
      </c>
      <c r="G24" s="15"/>
      <c r="H24" s="10">
        <v>2</v>
      </c>
      <c r="I24" s="10">
        <v>1.4</v>
      </c>
      <c r="J24" s="10" t="s">
        <v>60</v>
      </c>
    </row>
    <row r="25" spans="1:10" ht="35.1" customHeight="1">
      <c r="A25" s="13"/>
      <c r="B25" s="8"/>
      <c r="C25" s="6"/>
      <c r="D25" s="14" t="s">
        <v>61</v>
      </c>
      <c r="E25" s="14" t="s">
        <v>62</v>
      </c>
      <c r="F25" s="15" t="s">
        <v>62</v>
      </c>
      <c r="G25" s="15"/>
      <c r="H25" s="10">
        <v>2</v>
      </c>
      <c r="I25" s="10">
        <v>2</v>
      </c>
      <c r="J25" s="7"/>
    </row>
    <row r="26" spans="1:10" ht="35.1" customHeight="1">
      <c r="A26" s="13"/>
      <c r="B26" s="8"/>
      <c r="C26" s="6" t="s">
        <v>63</v>
      </c>
      <c r="D26" s="14" t="s">
        <v>64</v>
      </c>
      <c r="E26" s="14" t="s">
        <v>65</v>
      </c>
      <c r="F26" s="15" t="s">
        <v>65</v>
      </c>
      <c r="G26" s="15"/>
      <c r="H26" s="10">
        <v>1</v>
      </c>
      <c r="I26" s="10">
        <v>1</v>
      </c>
      <c r="J26" s="7"/>
    </row>
    <row r="27" spans="1:10" ht="35.1" customHeight="1">
      <c r="A27" s="13"/>
      <c r="B27" s="8"/>
      <c r="C27" s="6"/>
      <c r="D27" s="14" t="s">
        <v>66</v>
      </c>
      <c r="E27" s="14" t="s">
        <v>65</v>
      </c>
      <c r="F27" s="15" t="s">
        <v>65</v>
      </c>
      <c r="G27" s="15"/>
      <c r="H27" s="10">
        <v>1</v>
      </c>
      <c r="I27" s="10">
        <v>1</v>
      </c>
      <c r="J27" s="7"/>
    </row>
    <row r="28" spans="1:10" ht="35.1" customHeight="1">
      <c r="A28" s="13"/>
      <c r="B28" s="8"/>
      <c r="C28" s="6"/>
      <c r="D28" s="14" t="s">
        <v>67</v>
      </c>
      <c r="E28" s="14" t="s">
        <v>68</v>
      </c>
      <c r="F28" s="15" t="s">
        <v>68</v>
      </c>
      <c r="G28" s="15"/>
      <c r="H28" s="10">
        <v>1</v>
      </c>
      <c r="I28" s="10">
        <v>1</v>
      </c>
      <c r="J28" s="7"/>
    </row>
    <row r="29" spans="1:10" ht="35.1" customHeight="1">
      <c r="A29" s="13"/>
      <c r="B29" s="8"/>
      <c r="C29" s="6"/>
      <c r="D29" s="14" t="s">
        <v>69</v>
      </c>
      <c r="E29" s="14" t="s">
        <v>70</v>
      </c>
      <c r="F29" s="15" t="s">
        <v>70</v>
      </c>
      <c r="G29" s="15"/>
      <c r="H29" s="10">
        <v>1</v>
      </c>
      <c r="I29" s="10">
        <v>1</v>
      </c>
      <c r="J29" s="7"/>
    </row>
    <row r="30" spans="1:10" ht="35.1" customHeight="1">
      <c r="A30" s="13"/>
      <c r="B30" s="8"/>
      <c r="C30" s="6"/>
      <c r="D30" s="14" t="s">
        <v>71</v>
      </c>
      <c r="E30" s="14" t="s">
        <v>72</v>
      </c>
      <c r="F30" s="15" t="s">
        <v>72</v>
      </c>
      <c r="G30" s="15"/>
      <c r="H30" s="10">
        <v>1</v>
      </c>
      <c r="I30" s="10">
        <v>1</v>
      </c>
      <c r="J30" s="7"/>
    </row>
    <row r="31" spans="1:10" ht="35.1" customHeight="1">
      <c r="A31" s="13"/>
      <c r="B31" s="8"/>
      <c r="C31" s="6"/>
      <c r="D31" s="14" t="s">
        <v>73</v>
      </c>
      <c r="E31" s="14" t="s">
        <v>74</v>
      </c>
      <c r="F31" s="15" t="s">
        <v>74</v>
      </c>
      <c r="G31" s="15"/>
      <c r="H31" s="10">
        <v>1</v>
      </c>
      <c r="I31" s="10">
        <v>1</v>
      </c>
      <c r="J31" s="7"/>
    </row>
    <row r="32" spans="1:10" ht="35.1" customHeight="1">
      <c r="A32" s="13"/>
      <c r="B32" s="8"/>
      <c r="C32" s="6"/>
      <c r="D32" s="14" t="s">
        <v>75</v>
      </c>
      <c r="E32" s="14" t="s">
        <v>74</v>
      </c>
      <c r="F32" s="15" t="s">
        <v>74</v>
      </c>
      <c r="G32" s="15"/>
      <c r="H32" s="10">
        <v>1</v>
      </c>
      <c r="I32" s="10">
        <v>1</v>
      </c>
      <c r="J32" s="7"/>
    </row>
    <row r="33" spans="1:10" ht="35.1" customHeight="1">
      <c r="A33" s="13"/>
      <c r="B33" s="8"/>
      <c r="C33" s="6"/>
      <c r="D33" s="14" t="s">
        <v>76</v>
      </c>
      <c r="E33" s="14" t="s">
        <v>74</v>
      </c>
      <c r="F33" s="15" t="s">
        <v>74</v>
      </c>
      <c r="G33" s="15"/>
      <c r="H33" s="10">
        <v>1</v>
      </c>
      <c r="I33" s="10">
        <v>1</v>
      </c>
      <c r="J33" s="7"/>
    </row>
    <row r="34" spans="1:10" ht="35.1" customHeight="1">
      <c r="A34" s="13"/>
      <c r="B34" s="8"/>
      <c r="C34" s="7" t="s">
        <v>77</v>
      </c>
      <c r="D34" s="14" t="s">
        <v>78</v>
      </c>
      <c r="E34" s="14" t="s">
        <v>79</v>
      </c>
      <c r="F34" s="15" t="s">
        <v>79</v>
      </c>
      <c r="G34" s="15"/>
      <c r="H34" s="10">
        <v>6</v>
      </c>
      <c r="I34" s="10">
        <v>6</v>
      </c>
      <c r="J34" s="7"/>
    </row>
    <row r="35" spans="1:10" ht="35.1" customHeight="1">
      <c r="A35" s="13"/>
      <c r="B35" s="8"/>
      <c r="C35" s="7" t="s">
        <v>80</v>
      </c>
      <c r="D35" s="14" t="s">
        <v>81</v>
      </c>
      <c r="E35" s="14" t="s">
        <v>82</v>
      </c>
      <c r="F35" s="15" t="s">
        <v>82</v>
      </c>
      <c r="G35" s="15"/>
      <c r="H35" s="10">
        <v>6</v>
      </c>
      <c r="I35" s="10">
        <v>6</v>
      </c>
      <c r="J35" s="7"/>
    </row>
    <row r="36" spans="1:10" ht="68.099999999999994" customHeight="1">
      <c r="A36" s="13"/>
      <c r="B36" s="8" t="s">
        <v>83</v>
      </c>
      <c r="C36" s="10" t="s">
        <v>84</v>
      </c>
      <c r="D36" s="14" t="s">
        <v>85</v>
      </c>
      <c r="E36" s="14" t="s">
        <v>85</v>
      </c>
      <c r="F36" s="15" t="s">
        <v>85</v>
      </c>
      <c r="G36" s="15"/>
      <c r="H36" s="10">
        <v>5</v>
      </c>
      <c r="I36" s="10">
        <v>5</v>
      </c>
      <c r="J36" s="7"/>
    </row>
    <row r="37" spans="1:10" ht="177" customHeight="1">
      <c r="A37" s="13"/>
      <c r="B37" s="8"/>
      <c r="C37" s="16" t="s">
        <v>86</v>
      </c>
      <c r="D37" s="14" t="s">
        <v>87</v>
      </c>
      <c r="E37" s="14" t="s">
        <v>87</v>
      </c>
      <c r="F37" s="15" t="s">
        <v>87</v>
      </c>
      <c r="G37" s="15"/>
      <c r="H37" s="10">
        <v>6</v>
      </c>
      <c r="I37" s="10">
        <v>5</v>
      </c>
      <c r="J37" s="10" t="s">
        <v>88</v>
      </c>
    </row>
    <row r="38" spans="1:10" ht="42.75">
      <c r="A38" s="13"/>
      <c r="B38" s="8"/>
      <c r="C38" s="17"/>
      <c r="D38" s="14" t="s">
        <v>89</v>
      </c>
      <c r="E38" s="14" t="s">
        <v>89</v>
      </c>
      <c r="F38" s="15" t="s">
        <v>89</v>
      </c>
      <c r="G38" s="15" t="s">
        <v>89</v>
      </c>
      <c r="H38" s="10">
        <v>6</v>
      </c>
      <c r="I38" s="10">
        <v>6</v>
      </c>
      <c r="J38" s="7"/>
    </row>
    <row r="39" spans="1:10" ht="42.75">
      <c r="A39" s="13"/>
      <c r="B39" s="8"/>
      <c r="C39" s="18"/>
      <c r="D39" s="14" t="s">
        <v>90</v>
      </c>
      <c r="E39" s="14" t="s">
        <v>90</v>
      </c>
      <c r="F39" s="15" t="s">
        <v>90</v>
      </c>
      <c r="G39" s="15"/>
      <c r="H39" s="10">
        <v>7</v>
      </c>
      <c r="I39" s="10">
        <v>7</v>
      </c>
      <c r="J39" s="7"/>
    </row>
    <row r="40" spans="1:10" ht="28.5">
      <c r="A40" s="13"/>
      <c r="B40" s="8"/>
      <c r="C40" s="10" t="s">
        <v>91</v>
      </c>
      <c r="D40" s="14" t="s">
        <v>92</v>
      </c>
      <c r="E40" s="14" t="s">
        <v>92</v>
      </c>
      <c r="F40" s="15" t="s">
        <v>92</v>
      </c>
      <c r="G40" s="15"/>
      <c r="H40" s="10">
        <v>0</v>
      </c>
      <c r="I40" s="10">
        <v>0</v>
      </c>
      <c r="J40" s="7"/>
    </row>
    <row r="41" spans="1:10" ht="28.5">
      <c r="A41" s="13"/>
      <c r="B41" s="8"/>
      <c r="C41" s="10" t="s">
        <v>93</v>
      </c>
      <c r="D41" s="14" t="s">
        <v>94</v>
      </c>
      <c r="E41" s="14" t="s">
        <v>94</v>
      </c>
      <c r="F41" s="15" t="s">
        <v>94</v>
      </c>
      <c r="G41" s="15" t="s">
        <v>94</v>
      </c>
      <c r="H41" s="10">
        <v>6</v>
      </c>
      <c r="I41" s="10">
        <v>6</v>
      </c>
      <c r="J41" s="7"/>
    </row>
    <row r="42" spans="1:10" ht="42.75">
      <c r="A42" s="13"/>
      <c r="B42" s="8" t="s">
        <v>107</v>
      </c>
      <c r="C42" s="8" t="s">
        <v>95</v>
      </c>
      <c r="D42" s="14" t="s">
        <v>96</v>
      </c>
      <c r="E42" s="14" t="s">
        <v>97</v>
      </c>
      <c r="F42" s="15" t="s">
        <v>97</v>
      </c>
      <c r="G42" s="15"/>
      <c r="H42" s="10">
        <v>4</v>
      </c>
      <c r="I42" s="10">
        <v>4</v>
      </c>
      <c r="J42" s="7"/>
    </row>
    <row r="43" spans="1:10" ht="28.5">
      <c r="A43" s="13"/>
      <c r="B43" s="8"/>
      <c r="C43" s="8"/>
      <c r="D43" s="14" t="s">
        <v>98</v>
      </c>
      <c r="E43" s="14" t="s">
        <v>99</v>
      </c>
      <c r="F43" s="15" t="s">
        <v>99</v>
      </c>
      <c r="G43" s="15"/>
      <c r="H43" s="10">
        <v>3</v>
      </c>
      <c r="I43" s="10">
        <v>3</v>
      </c>
      <c r="J43" s="7"/>
    </row>
    <row r="44" spans="1:10" ht="28.5">
      <c r="A44" s="13"/>
      <c r="B44" s="8"/>
      <c r="C44" s="8"/>
      <c r="D44" s="14" t="s">
        <v>100</v>
      </c>
      <c r="E44" s="14" t="s">
        <v>99</v>
      </c>
      <c r="F44" s="15" t="s">
        <v>99</v>
      </c>
      <c r="G44" s="15"/>
      <c r="H44" s="10">
        <v>3</v>
      </c>
      <c r="I44" s="10">
        <v>3</v>
      </c>
      <c r="J44" s="10"/>
    </row>
    <row r="45" spans="1:10" ht="14.25">
      <c r="A45" s="19" t="s">
        <v>101</v>
      </c>
      <c r="B45" s="19"/>
      <c r="C45" s="19"/>
      <c r="D45" s="19"/>
      <c r="E45" s="19"/>
      <c r="F45" s="19"/>
      <c r="G45" s="19"/>
      <c r="H45" s="20">
        <v>100</v>
      </c>
      <c r="I45" s="20">
        <f>SUM(I15:I44)+J8</f>
        <v>97.4</v>
      </c>
      <c r="J45" s="7"/>
    </row>
    <row r="46" spans="1:10" ht="161.1" customHeight="1">
      <c r="A46" s="21" t="s">
        <v>102</v>
      </c>
      <c r="B46" s="22"/>
      <c r="C46" s="23"/>
      <c r="D46" s="23"/>
      <c r="E46" s="22"/>
      <c r="F46" s="22"/>
      <c r="G46" s="22"/>
      <c r="H46" s="22"/>
      <c r="I46" s="22"/>
      <c r="J46" s="22"/>
    </row>
  </sheetData>
  <mergeCells count="57">
    <mergeCell ref="F42:G42"/>
    <mergeCell ref="F43:G43"/>
    <mergeCell ref="F44:G44"/>
    <mergeCell ref="A45:G45"/>
    <mergeCell ref="A46:J46"/>
    <mergeCell ref="A14:A44"/>
    <mergeCell ref="B15:B35"/>
    <mergeCell ref="B36:B41"/>
    <mergeCell ref="B42:B44"/>
    <mergeCell ref="C15:C25"/>
    <mergeCell ref="C26:C33"/>
    <mergeCell ref="C37:C39"/>
    <mergeCell ref="C42:C44"/>
    <mergeCell ref="F37:G37"/>
    <mergeCell ref="F38:G38"/>
    <mergeCell ref="F39:G39"/>
    <mergeCell ref="F40:G40"/>
    <mergeCell ref="F41:G41"/>
    <mergeCell ref="F32:G32"/>
    <mergeCell ref="F33:G33"/>
    <mergeCell ref="F34:G34"/>
    <mergeCell ref="F35:G35"/>
    <mergeCell ref="F36:G36"/>
    <mergeCell ref="F27:G27"/>
    <mergeCell ref="F28:G28"/>
    <mergeCell ref="F29:G29"/>
    <mergeCell ref="F30:G30"/>
    <mergeCell ref="F31:G3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12:A13"/>
    <mergeCell ref="A7:C11"/>
    <mergeCell ref="A2:J2"/>
    <mergeCell ref="A3:J3"/>
    <mergeCell ref="A4:C4"/>
    <mergeCell ref="D4:J4"/>
    <mergeCell ref="A5:C5"/>
    <mergeCell ref="D5:E5"/>
    <mergeCell ref="H5:J5"/>
  </mergeCells>
  <phoneticPr fontId="3"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cp:lastPrinted>2022-05-11T01:35:17Z</cp:lastPrinted>
  <dcterms:created xsi:type="dcterms:W3CDTF">2015-06-06T10:17:00Z</dcterms:created>
  <dcterms:modified xsi:type="dcterms:W3CDTF">2022-05-11T01:35:22Z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DC76DABD2B894490BA4E77DD0CA43D22</vt:lpwstr>
  </property>
</Properties>
</file>