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北京市预防医学研究中心(事务所终版)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Sheet1!$A$1:$J$26</definedName>
  </definedNames>
  <calcPr calcId="162913" concurrentCalc="0"/>
</workbook>
</file>

<file path=xl/calcChain.xml><?xml version="1.0" encoding="utf-8"?>
<calcChain xmlns="http://schemas.openxmlformats.org/spreadsheetml/2006/main">
  <c r="I8" i="1" l="1"/>
  <c r="J8" i="1"/>
  <c r="I25" i="1"/>
  <c r="I9" i="1"/>
</calcChain>
</file>

<file path=xl/sharedStrings.xml><?xml version="1.0" encoding="utf-8"?>
<sst xmlns="http://schemas.openxmlformats.org/spreadsheetml/2006/main" count="96" uniqueCount="75">
  <si>
    <t>附件3</t>
  </si>
  <si>
    <t>（2021年度）</t>
  </si>
  <si>
    <t>项目名称</t>
  </si>
  <si>
    <t>首发专项</t>
  </si>
  <si>
    <t>主管部门</t>
  </si>
  <si>
    <t>北京市卫生健康委员会</t>
  </si>
  <si>
    <t>实施单位</t>
  </si>
  <si>
    <t>北京市预防医学研究中心</t>
  </si>
  <si>
    <t>项目负责人</t>
  </si>
  <si>
    <t>李仁清、高志勇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</si>
  <si>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</si>
  <si>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</si>
  <si>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</si>
  <si>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</si>
  <si>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</si>
  <si>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</si>
  <si>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</si>
  <si>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</si>
  <si>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</si>
  <si>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</si>
  <si>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</si>
  <si>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</si>
  <si>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</si>
  <si>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</si>
  <si>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</si>
  <si>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</si>
  <si>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计算机模拟不同长度引物集的PCR扩增效果，筛选出最佳长度引物集。了解诺如病毒急性胃肠炎疫情发生影响因素、时空分布特征；探索建立诺如病毒疫情预警方法；了解诺如病毒基因变异特点，分析主要流行株的进化和传播特征；修订北京市诺如病毒急性胃肠炎疫情控制方案。</t>
  </si>
  <si>
    <t>完成15个引物集的扩增效果；分析了本年度320起诺如病毒疫情的流行病学特征；本年度基因型呈多样性，GII.3[P12]、GII.2[P16]、GII.4[P16]和GII.4[P31]等基因型共流行；分析了2016-2020年诺如病毒疫情的时空分布特征和发生热点；对GII.2[P16]、GII.4[P16]等基因型的进化和时间分歧进行了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</si>
  <si>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</si>
  <si>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</si>
  <si>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</si>
  <si>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</si>
  <si>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</si>
  <si>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</si>
  <si>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</si>
  <si>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</si>
  <si>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</si>
  <si>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计算机模拟引物集PCR扩增效果的数量</t>
  </si>
  <si>
    <t>完成至少6种不同长度引物集的扩增效果</t>
  </si>
  <si>
    <t>已完成15种引物集</t>
  </si>
  <si>
    <t>完成年度研究报告</t>
  </si>
  <si>
    <t>1份</t>
  </si>
  <si>
    <t>2份</t>
  </si>
  <si>
    <t>质量指标</t>
  </si>
  <si>
    <t>与人类基因组结合reads比例占总reads的比例</t>
  </si>
  <si>
    <t>50%以下</t>
  </si>
  <si>
    <t>&lt;50%</t>
  </si>
  <si>
    <t>时效指标</t>
  </si>
  <si>
    <t>项目完成时间</t>
  </si>
  <si>
    <t>2021年1月-2021年12月</t>
  </si>
  <si>
    <t>2021年1月-2022年4月</t>
  </si>
  <si>
    <t>因疫情原因致进度延缓，已加紧开展经费支出</t>
  </si>
  <si>
    <t>成本指标</t>
  </si>
  <si>
    <t>项目预算控制数</t>
  </si>
  <si>
    <t>24.318万元</t>
  </si>
  <si>
    <t>13.121万元</t>
  </si>
  <si>
    <t>经济效益
指标</t>
  </si>
  <si>
    <t>无</t>
  </si>
  <si>
    <t>社会效益
指标</t>
  </si>
  <si>
    <t>SCI国际论文发表篇数、国家核心期刊论文发表篇数</t>
  </si>
  <si>
    <t>3篇</t>
  </si>
  <si>
    <t>SCI论文3篇、核心期刊论文5篇</t>
  </si>
  <si>
    <t>生态效益
指标</t>
  </si>
  <si>
    <t>可持续影响指标</t>
  </si>
  <si>
    <t>及时掌握了诺如病毒流行趋势及变异规律，实现对疫情的早期预警和有效控制</t>
  </si>
  <si>
    <t>绩效指标量化程度不足</t>
  </si>
  <si>
    <t>服务对象满意度指标</t>
  </si>
  <si>
    <t>课题组成员和承担单位对课题执行情况的满意度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</si>
  <si>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</si>
  <si>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</si>
  <si>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</si>
  <si>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产出指标(50分)</t>
  </si>
  <si>
    <t>效果指标(30分)</t>
  </si>
  <si>
    <t>满意度
指标
（10分）</t>
  </si>
  <si>
    <r>
      <t xml:space="preserve"> </t>
    </r>
    <r>
      <rPr>
        <b/>
        <sz val="9"/>
        <color rgb="FF000000"/>
        <rFont val="宋体"/>
        <family val="3"/>
        <charset val="134"/>
      </rPr>
      <t>项目支出绩效自评表</t>
    </r>
    <r>
      <rPr>
        <sz val="9"/>
        <color rgb="FF000000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</si>
</sst>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9" x14ac:knownFonts="1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theme="1"/>
      <name val="仿宋_GB2312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>
      <alignment vertical="center"/>
    </xf>
    <xf numFmtId="0" fontId="1" fillId="0" borderId="0"/>
  </cellStyleXfs>
  <cellXfs count="3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78" fontId="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9" fontId="7" fillId="0" borderId="1" xfId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topLeftCell="A2" zoomScaleNormal="100" workbookViewId="0">
      <selection activeCell="F13" sqref="F13:J13"/>
    </sheetView>
  </sheetViews>
  <sheetFormatPr defaultColWidth="9" defaultRowHeight="12" x14ac:dyDescent="0.2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 x14ac:dyDescent="0.2">
      <c r="A1" s="1" t="s">
        <v>0</v>
      </c>
    </row>
    <row r="2" spans="1:10" ht="33.950000000000003" customHeight="1" x14ac:dyDescent="0.2">
      <c r="A2" s="2" t="s">
        <v>74</v>
      </c>
      <c r="B2" s="2"/>
      <c r="C2" s="2"/>
      <c r="D2" s="2"/>
      <c r="E2" s="2"/>
      <c r="F2" s="2"/>
      <c r="G2" s="2"/>
      <c r="H2" s="2"/>
      <c r="I2" s="2"/>
      <c r="J2" s="2"/>
    </row>
    <row r="3" spans="1:10" ht="18.75" customHeight="1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ht="20.100000000000001" customHeight="1" x14ac:dyDescent="0.2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spans="1:10" ht="20.100000000000001" customHeight="1" x14ac:dyDescent="0.2">
      <c r="A5" s="4" t="s">
        <v>4</v>
      </c>
      <c r="B5" s="4"/>
      <c r="C5" s="4"/>
      <c r="D5" s="4" t="s">
        <v>5</v>
      </c>
      <c r="E5" s="4"/>
      <c r="F5" s="5"/>
      <c r="G5" s="6" t="s">
        <v>6</v>
      </c>
      <c r="H5" s="7" t="s">
        <v>7</v>
      </c>
      <c r="I5" s="7"/>
      <c r="J5" s="7"/>
    </row>
    <row r="6" spans="1:10" ht="20.100000000000001" customHeight="1" x14ac:dyDescent="0.2">
      <c r="A6" s="4" t="s">
        <v>8</v>
      </c>
      <c r="B6" s="4"/>
      <c r="C6" s="4"/>
      <c r="D6" s="4" t="s">
        <v>9</v>
      </c>
      <c r="E6" s="4"/>
      <c r="F6" s="5"/>
      <c r="G6" s="6" t="s">
        <v>10</v>
      </c>
      <c r="H6" s="7">
        <v>64407117</v>
      </c>
      <c r="I6" s="7"/>
      <c r="J6" s="7"/>
    </row>
    <row r="7" spans="1:10" ht="22.5" x14ac:dyDescent="0.2">
      <c r="A7" s="7" t="s">
        <v>11</v>
      </c>
      <c r="B7" s="7"/>
      <c r="C7" s="7"/>
      <c r="D7" s="6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6" t="s">
        <v>17</v>
      </c>
    </row>
    <row r="8" spans="1:10" ht="20.100000000000001" customHeight="1" x14ac:dyDescent="0.2">
      <c r="A8" s="7"/>
      <c r="B8" s="7"/>
      <c r="C8" s="7"/>
      <c r="D8" s="9" t="s">
        <v>18</v>
      </c>
      <c r="E8" s="10">
        <v>24.318000000000001</v>
      </c>
      <c r="F8" s="10">
        <v>24.318000000000001</v>
      </c>
      <c r="G8" s="11">
        <v>13.121</v>
      </c>
      <c r="H8" s="6">
        <v>10</v>
      </c>
      <c r="I8" s="12">
        <f>G8/F8</f>
        <v>0.53955917427420019</v>
      </c>
      <c r="J8" s="13">
        <f>10*I8</f>
        <v>5.3955917427420017</v>
      </c>
    </row>
    <row r="9" spans="1:10" ht="22.5" x14ac:dyDescent="0.2">
      <c r="A9" s="7"/>
      <c r="B9" s="7"/>
      <c r="C9" s="7"/>
      <c r="D9" s="14" t="s">
        <v>19</v>
      </c>
      <c r="E9" s="10">
        <v>24.318000000000001</v>
      </c>
      <c r="F9" s="10">
        <v>24.318000000000001</v>
      </c>
      <c r="G9" s="11">
        <v>13.121</v>
      </c>
      <c r="H9" s="6" t="s">
        <v>20</v>
      </c>
      <c r="I9" s="12">
        <f>G9/F9</f>
        <v>0.53955917427420019</v>
      </c>
      <c r="J9" s="8" t="s">
        <v>20</v>
      </c>
    </row>
    <row r="10" spans="1:10" ht="24.95" customHeight="1" x14ac:dyDescent="0.2">
      <c r="A10" s="7"/>
      <c r="B10" s="7"/>
      <c r="C10" s="7"/>
      <c r="D10" s="6" t="s">
        <v>21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8" t="s">
        <v>20</v>
      </c>
    </row>
    <row r="11" spans="1:10" ht="18.95" customHeight="1" x14ac:dyDescent="0.2">
      <c r="A11" s="7"/>
      <c r="B11" s="7"/>
      <c r="C11" s="7"/>
      <c r="D11" s="5" t="s">
        <v>22</v>
      </c>
      <c r="E11" s="6" t="s">
        <v>20</v>
      </c>
      <c r="F11" s="6" t="s">
        <v>20</v>
      </c>
      <c r="G11" s="6" t="s">
        <v>20</v>
      </c>
      <c r="H11" s="6" t="s">
        <v>20</v>
      </c>
      <c r="I11" s="6" t="s">
        <v>20</v>
      </c>
      <c r="J11" s="8" t="s">
        <v>20</v>
      </c>
    </row>
    <row r="12" spans="1:10" ht="26.1" customHeight="1" x14ac:dyDescent="0.2">
      <c r="A12" s="15" t="s">
        <v>23</v>
      </c>
      <c r="B12" s="7" t="s">
        <v>24</v>
      </c>
      <c r="C12" s="7"/>
      <c r="D12" s="7"/>
      <c r="E12" s="7"/>
      <c r="F12" s="7" t="s">
        <v>25</v>
      </c>
      <c r="G12" s="7"/>
      <c r="H12" s="7"/>
      <c r="I12" s="7"/>
      <c r="J12" s="7"/>
    </row>
    <row r="13" spans="1:10" ht="75" customHeight="1" x14ac:dyDescent="0.2">
      <c r="A13" s="15"/>
      <c r="B13" s="7" t="s">
        <v>26</v>
      </c>
      <c r="C13" s="7"/>
      <c r="D13" s="7"/>
      <c r="E13" s="7"/>
      <c r="F13" s="16" t="s">
        <v>27</v>
      </c>
      <c r="G13" s="16"/>
      <c r="H13" s="16"/>
      <c r="I13" s="16"/>
      <c r="J13" s="16"/>
    </row>
    <row r="14" spans="1:10" ht="22.5" x14ac:dyDescent="0.2">
      <c r="A14" s="15" t="s">
        <v>28</v>
      </c>
      <c r="B14" s="8" t="s">
        <v>29</v>
      </c>
      <c r="C14" s="6" t="s">
        <v>30</v>
      </c>
      <c r="D14" s="6" t="s">
        <v>31</v>
      </c>
      <c r="E14" s="6" t="s">
        <v>32</v>
      </c>
      <c r="F14" s="17" t="s">
        <v>33</v>
      </c>
      <c r="G14" s="18"/>
      <c r="H14" s="8" t="s">
        <v>34</v>
      </c>
      <c r="I14" s="8" t="s">
        <v>17</v>
      </c>
      <c r="J14" s="8" t="s">
        <v>35</v>
      </c>
    </row>
    <row r="15" spans="1:10" ht="62.1" customHeight="1" x14ac:dyDescent="0.2">
      <c r="A15" s="15"/>
      <c r="B15" s="19" t="s">
        <v>71</v>
      </c>
      <c r="C15" s="20" t="s">
        <v>36</v>
      </c>
      <c r="D15" s="8" t="s">
        <v>37</v>
      </c>
      <c r="E15" s="8" t="s">
        <v>38</v>
      </c>
      <c r="F15" s="21" t="s">
        <v>39</v>
      </c>
      <c r="G15" s="22"/>
      <c r="H15" s="8">
        <v>7</v>
      </c>
      <c r="I15" s="8">
        <v>7</v>
      </c>
      <c r="J15" s="8"/>
    </row>
    <row r="16" spans="1:10" ht="62.1" customHeight="1" x14ac:dyDescent="0.2">
      <c r="A16" s="15"/>
      <c r="B16" s="19"/>
      <c r="C16" s="23"/>
      <c r="D16" s="8" t="s">
        <v>40</v>
      </c>
      <c r="E16" s="8" t="s">
        <v>41</v>
      </c>
      <c r="F16" s="17" t="s">
        <v>42</v>
      </c>
      <c r="G16" s="18"/>
      <c r="H16" s="8">
        <v>8</v>
      </c>
      <c r="I16" s="8">
        <v>8</v>
      </c>
      <c r="J16" s="6"/>
    </row>
    <row r="17" spans="1:10" ht="51" customHeight="1" x14ac:dyDescent="0.2">
      <c r="A17" s="15"/>
      <c r="B17" s="19"/>
      <c r="C17" s="6" t="s">
        <v>43</v>
      </c>
      <c r="D17" s="8" t="s">
        <v>44</v>
      </c>
      <c r="E17" s="8" t="s">
        <v>45</v>
      </c>
      <c r="F17" s="17" t="s">
        <v>46</v>
      </c>
      <c r="G17" s="18"/>
      <c r="H17" s="8">
        <v>15</v>
      </c>
      <c r="I17" s="8">
        <v>15</v>
      </c>
      <c r="J17" s="6"/>
    </row>
    <row r="18" spans="1:10" ht="57.95" customHeight="1" x14ac:dyDescent="0.2">
      <c r="A18" s="15"/>
      <c r="B18" s="19"/>
      <c r="C18" s="6" t="s">
        <v>47</v>
      </c>
      <c r="D18" s="8" t="s">
        <v>48</v>
      </c>
      <c r="E18" s="8" t="s">
        <v>49</v>
      </c>
      <c r="F18" s="17" t="s">
        <v>50</v>
      </c>
      <c r="G18" s="18"/>
      <c r="H18" s="8">
        <v>10</v>
      </c>
      <c r="I18" s="8">
        <v>9</v>
      </c>
      <c r="J18" s="24" t="s">
        <v>51</v>
      </c>
    </row>
    <row r="19" spans="1:10" ht="48.95" customHeight="1" x14ac:dyDescent="0.2">
      <c r="A19" s="15"/>
      <c r="B19" s="19"/>
      <c r="C19" s="6" t="s">
        <v>52</v>
      </c>
      <c r="D19" s="8" t="s">
        <v>53</v>
      </c>
      <c r="E19" s="8" t="s">
        <v>54</v>
      </c>
      <c r="F19" s="17" t="s">
        <v>55</v>
      </c>
      <c r="G19" s="18"/>
      <c r="H19" s="8">
        <v>10</v>
      </c>
      <c r="I19" s="8">
        <v>10</v>
      </c>
    </row>
    <row r="20" spans="1:10" ht="38.1" customHeight="1" x14ac:dyDescent="0.2">
      <c r="A20" s="15"/>
      <c r="B20" s="19" t="s">
        <v>72</v>
      </c>
      <c r="C20" s="25" t="s">
        <v>56</v>
      </c>
      <c r="D20" s="8" t="s">
        <v>57</v>
      </c>
      <c r="E20" s="8" t="s">
        <v>57</v>
      </c>
      <c r="F20" s="21" t="s">
        <v>57</v>
      </c>
      <c r="G20" s="22"/>
      <c r="H20" s="8">
        <v>0</v>
      </c>
      <c r="I20" s="6">
        <v>0</v>
      </c>
      <c r="J20" s="6"/>
    </row>
    <row r="21" spans="1:10" ht="50.1" customHeight="1" x14ac:dyDescent="0.2">
      <c r="A21" s="15"/>
      <c r="B21" s="19"/>
      <c r="C21" s="25" t="s">
        <v>58</v>
      </c>
      <c r="D21" s="8" t="s">
        <v>59</v>
      </c>
      <c r="E21" s="8" t="s">
        <v>60</v>
      </c>
      <c r="F21" s="26" t="s">
        <v>61</v>
      </c>
      <c r="G21" s="27"/>
      <c r="H21" s="8">
        <v>15</v>
      </c>
      <c r="I21" s="6">
        <v>15</v>
      </c>
      <c r="J21" s="8"/>
    </row>
    <row r="22" spans="1:10" ht="41.1" customHeight="1" x14ac:dyDescent="0.2">
      <c r="A22" s="15"/>
      <c r="B22" s="19"/>
      <c r="C22" s="25" t="s">
        <v>62</v>
      </c>
      <c r="D22" s="8" t="s">
        <v>57</v>
      </c>
      <c r="E22" s="8" t="s">
        <v>57</v>
      </c>
      <c r="F22" s="21" t="s">
        <v>57</v>
      </c>
      <c r="G22" s="22"/>
      <c r="H22" s="8">
        <v>0</v>
      </c>
      <c r="I22" s="6">
        <v>0</v>
      </c>
      <c r="J22" s="6"/>
    </row>
    <row r="23" spans="1:10" ht="45" x14ac:dyDescent="0.2">
      <c r="A23" s="15"/>
      <c r="B23" s="19"/>
      <c r="C23" s="25" t="s">
        <v>63</v>
      </c>
      <c r="D23" s="8" t="s">
        <v>64</v>
      </c>
      <c r="E23" s="8" t="s">
        <v>64</v>
      </c>
      <c r="F23" s="17" t="s">
        <v>64</v>
      </c>
      <c r="G23" s="18"/>
      <c r="H23" s="8">
        <v>15</v>
      </c>
      <c r="I23" s="6">
        <v>14</v>
      </c>
      <c r="J23" s="8" t="s">
        <v>65</v>
      </c>
    </row>
    <row r="24" spans="1:10" ht="33.75" x14ac:dyDescent="0.2">
      <c r="A24" s="15"/>
      <c r="B24" s="25" t="s">
        <v>73</v>
      </c>
      <c r="C24" s="25" t="s">
        <v>66</v>
      </c>
      <c r="D24" s="8" t="s">
        <v>67</v>
      </c>
      <c r="E24" s="6" t="s">
        <v>68</v>
      </c>
      <c r="F24" s="28">
        <v>0.96</v>
      </c>
      <c r="G24" s="18"/>
      <c r="H24" s="8">
        <v>10</v>
      </c>
      <c r="I24" s="6">
        <v>10</v>
      </c>
      <c r="J24" s="8"/>
    </row>
    <row r="25" spans="1:10" x14ac:dyDescent="0.2">
      <c r="A25" s="29" t="s">
        <v>69</v>
      </c>
      <c r="B25" s="29"/>
      <c r="C25" s="29"/>
      <c r="D25" s="29"/>
      <c r="E25" s="29"/>
      <c r="F25" s="29"/>
      <c r="G25" s="29"/>
      <c r="H25" s="30">
        <v>100</v>
      </c>
      <c r="I25" s="31">
        <f>SUM(I15:I24)+J8</f>
        <v>93.395591742741999</v>
      </c>
      <c r="J25" s="6"/>
    </row>
    <row r="26" spans="1:10" ht="161.1" customHeight="1" x14ac:dyDescent="0.2">
      <c r="A26" s="32" t="s">
        <v>70</v>
      </c>
      <c r="B26" s="33"/>
      <c r="C26" s="33"/>
      <c r="D26" s="33"/>
      <c r="E26" s="33"/>
      <c r="F26" s="33"/>
      <c r="G26" s="33"/>
      <c r="H26" s="33"/>
      <c r="I26" s="33"/>
      <c r="J26" s="33"/>
    </row>
  </sheetData>
  <mergeCells count="33">
    <mergeCell ref="F22:G22"/>
    <mergeCell ref="F23:G23"/>
    <mergeCell ref="F24:G24"/>
    <mergeCell ref="A25:G25"/>
    <mergeCell ref="A26:J26"/>
    <mergeCell ref="A14:A24"/>
    <mergeCell ref="B15:B19"/>
    <mergeCell ref="B20:B23"/>
    <mergeCell ref="C15:C1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3" type="noConversion"/>
  <pageMargins left="0.70763888888888904" right="0.51180555555555596" top="0.55000000000000004" bottom="0.55000000000000004" header="0.31388888888888899" footer="0.31388888888888899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2022-05-17T01:30:37Z</cp:lastPrinted>
  <dcterms:created xsi:type="dcterms:W3CDTF">2015-06-06T10:17:00Z</dcterms:created>
  <dcterms:modified xsi:type="dcterms:W3CDTF">2022-05-17T01:45:31Z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E8F4E4A6DBD1408B927128D820066C91</vt:lpwstr>
  </property>
</Properties>
</file>