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<sst xmlns="http://schemas.openxmlformats.org/spreadsheetml/2006/main" count="92" uniqueCount="70">
  <si>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</si>
  <si>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</si>
  <si>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</si>
  <si>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</si>
  <si>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四批试点-基于动态力学的类器官骨修复材料构建及其平台建设</t>
  </si>
  <si>
    <t>主管部门</t>
  </si>
  <si>
    <t>北京市卫生健康委员会</t>
  </si>
  <si>
    <t>实施单位</t>
  </si>
  <si>
    <t>北京市创伤骨科研究所</t>
  </si>
  <si>
    <t>项目负责人</t>
  </si>
  <si>
    <t>吴新宝</t>
  </si>
  <si>
    <t>联系电话</t>
  </si>
  <si>
    <t>010-58516505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</si>
  <si>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</si>
  <si>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</si>
  <si>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</si>
  <si>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</si>
  <si>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</si>
  <si>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</si>
  <si>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</si>
  <si>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</si>
  <si>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</si>
  <si>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</si>
  <si>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</si>
  <si>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</si>
  <si>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</si>
  <si>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</si>
  <si>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</si>
  <si>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2021年10月-2021年12月：在原有工作基础上，考察力学因素在功能导向类器官骨构建过程中的作用，筛选优势细胞亚群，从高通量数据中筛选成骨、成血管、调节炎性微环境相关因子。</t>
  </si>
  <si>
    <t>初步完成一种类器官骨修复材料构建，骨量达到平均松质骨量80%以上；筛选出1个优势细胞亚群，提出5个成骨、成血管、调节炎性微环境重要相关因子。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</si>
  <si>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</si>
  <si>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</si>
  <si>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</si>
  <si>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</si>
  <si>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</si>
  <si>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</si>
  <si>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</si>
  <si>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</si>
  <si>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</si>
  <si>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</si>
  <si>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材料构建、细胞分析</t>
  </si>
  <si>
    <t>构建至少一种类器官骨修复材料，骨量达到平均松质骨量80%以上，筛选出1-2个优势细胞亚群，提出5-10个成骨、成血管、调节炎性微环境重要相关因子。</t>
  </si>
  <si>
    <t>质量指标</t>
  </si>
  <si>
    <t>年度指标完成率</t>
  </si>
  <si>
    <t>优势细胞亚群筛选完成比率100%；相关因子提出完成比率100%</t>
  </si>
  <si>
    <t>时效指标</t>
  </si>
  <si>
    <t>项目完成时间</t>
  </si>
  <si>
    <t xml:space="preserve">   2021年12月底</t>
  </si>
  <si>
    <t>2021年12月底</t>
  </si>
  <si>
    <t>成本指标</t>
  </si>
  <si>
    <t>预算控制数</t>
  </si>
  <si>
    <t>162.34万元</t>
  </si>
  <si>
    <t>项目实际支出38.9694万元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</si>
  <si>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</si>
  <si>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</si>
  <si>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</si>
  <si>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</si>
  <si>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类器官骨构建，优势细胞亚群筛选，相关因子提出</t>
  </si>
  <si>
    <t>类器官骨构建1种，优势细胞亚群筛选1-2个，成骨、成血管、调节炎性微环境重要相关因子提出5-10个</t>
  </si>
  <si>
    <t>初步完成1种类器官骨构建，筛选优势细胞亚群1个，提出5个成骨、成血管、调节炎性微环境重要相关因子</t>
  </si>
  <si>
    <t>生态效益
指标</t>
  </si>
  <si>
    <t>可持续影响指标</t>
  </si>
  <si>
    <t>对本研究领域的可持续影响</t>
  </si>
  <si>
    <t>可促进本领域科研可持续发展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</si>
  <si>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</si>
  <si>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</si>
  <si>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基础医疗机构和相关部门机构满意度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</si>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</sst>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theme="1"/>
      <name val="SimSun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15" workbookViewId="0">
      <selection activeCell="F16" sqref="F16:G16"/>
    </sheetView>
  </sheetViews>
  <sheetFormatPr defaultColWidth="9" defaultRowHeight="14.2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1" width="11.5" style="1" customWidth="1"/>
    <col min="12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27"/>
      <c r="J5" s="28"/>
    </row>
    <row r="6" ht="20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8" t="s">
        <v>12</v>
      </c>
      <c r="I6" s="8"/>
      <c r="J6" s="8"/>
    </row>
    <row r="7" ht="29.25" spans="1:10">
      <c r="A7" s="9" t="s">
        <v>13</v>
      </c>
      <c r="B7" s="9"/>
      <c r="C7" s="9"/>
      <c r="D7" s="5"/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5" t="s">
        <v>19</v>
      </c>
    </row>
    <row r="8" ht="20" customHeight="1" spans="1:10">
      <c r="A8" s="9"/>
      <c r="B8" s="9"/>
      <c r="C8" s="9"/>
      <c r="D8" s="10" t="s">
        <v>20</v>
      </c>
      <c r="E8" s="5">
        <v>162.34</v>
      </c>
      <c r="F8" s="5">
        <v>162.34</v>
      </c>
      <c r="G8" s="5">
        <v>38.9694</v>
      </c>
      <c r="H8" s="5">
        <v>10</v>
      </c>
      <c r="I8" s="29">
        <f>G8/F8</f>
        <v>0.240048047308119</v>
      </c>
      <c r="J8" s="30">
        <f>10*I8</f>
        <v>2.40048047308119</v>
      </c>
    </row>
    <row r="9" ht="43.5" spans="1:10">
      <c r="A9" s="9"/>
      <c r="B9" s="9"/>
      <c r="C9" s="9"/>
      <c r="D9" s="11" t="s">
        <v>21</v>
      </c>
      <c r="E9" s="5">
        <v>162.34</v>
      </c>
      <c r="F9" s="5">
        <v>162.34</v>
      </c>
      <c r="G9" s="5">
        <v>38.9694</v>
      </c>
      <c r="H9" s="5" t="s">
        <v>22</v>
      </c>
      <c r="I9" s="29">
        <f>G9/F9</f>
        <v>0.240048047308119</v>
      </c>
      <c r="J9" s="9" t="s">
        <v>22</v>
      </c>
    </row>
    <row r="10" ht="25" customHeight="1" spans="1:10">
      <c r="A10" s="9"/>
      <c r="B10" s="9"/>
      <c r="C10" s="9"/>
      <c r="D10" s="5" t="s">
        <v>23</v>
      </c>
      <c r="E10" s="5" t="s">
        <v>22</v>
      </c>
      <c r="F10" s="5" t="s">
        <v>22</v>
      </c>
      <c r="G10" s="5" t="s">
        <v>22</v>
      </c>
      <c r="H10" s="5" t="s">
        <v>22</v>
      </c>
      <c r="I10" s="5" t="s">
        <v>22</v>
      </c>
      <c r="J10" s="9" t="s">
        <v>22</v>
      </c>
    </row>
    <row r="11" ht="19" customHeight="1" spans="1:10">
      <c r="A11" s="9"/>
      <c r="B11" s="9"/>
      <c r="C11" s="9"/>
      <c r="D11" s="6" t="s">
        <v>24</v>
      </c>
      <c r="E11" s="5" t="s">
        <v>22</v>
      </c>
      <c r="F11" s="5" t="s">
        <v>22</v>
      </c>
      <c r="G11" s="5"/>
      <c r="H11" s="5" t="s">
        <v>22</v>
      </c>
      <c r="I11" s="5" t="s">
        <v>22</v>
      </c>
      <c r="J11" s="9" t="s">
        <v>22</v>
      </c>
    </row>
    <row r="12" ht="26" customHeight="1" spans="1:10">
      <c r="A12" s="12" t="s">
        <v>25</v>
      </c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75" customHeight="1" spans="1:10">
      <c r="A13" s="12"/>
      <c r="B13" s="11" t="s">
        <v>28</v>
      </c>
      <c r="C13" s="11"/>
      <c r="D13" s="11"/>
      <c r="E13" s="11"/>
      <c r="F13" s="11" t="s">
        <v>29</v>
      </c>
      <c r="G13" s="11"/>
      <c r="H13" s="11"/>
      <c r="I13" s="11"/>
      <c r="J13" s="11"/>
    </row>
    <row r="14" ht="29.25" spans="1:10">
      <c r="A14" s="12" t="s">
        <v>30</v>
      </c>
      <c r="B14" s="9" t="s">
        <v>31</v>
      </c>
      <c r="C14" s="5" t="s">
        <v>32</v>
      </c>
      <c r="D14" s="5" t="s">
        <v>33</v>
      </c>
      <c r="E14" s="5" t="s">
        <v>34</v>
      </c>
      <c r="F14" s="13" t="s">
        <v>35</v>
      </c>
      <c r="G14" s="14"/>
      <c r="H14" s="9" t="s">
        <v>36</v>
      </c>
      <c r="I14" s="9" t="s">
        <v>19</v>
      </c>
      <c r="J14" s="9" t="s">
        <v>37</v>
      </c>
    </row>
    <row r="15" ht="114.75" spans="1:10">
      <c r="A15" s="12"/>
      <c r="B15" s="15" t="s">
        <v>38</v>
      </c>
      <c r="C15" s="5" t="s">
        <v>39</v>
      </c>
      <c r="D15" s="9" t="s">
        <v>40</v>
      </c>
      <c r="E15" s="9" t="s">
        <v>41</v>
      </c>
      <c r="F15" s="13" t="s">
        <v>29</v>
      </c>
      <c r="G15" s="14"/>
      <c r="H15" s="9">
        <v>15</v>
      </c>
      <c r="I15" s="9">
        <v>15</v>
      </c>
      <c r="J15" s="5"/>
    </row>
    <row r="16" ht="107" customHeight="1" spans="1:11">
      <c r="A16" s="12"/>
      <c r="B16" s="15"/>
      <c r="C16" s="5" t="s">
        <v>42</v>
      </c>
      <c r="D16" s="16" t="s">
        <v>43</v>
      </c>
      <c r="E16" s="17" t="s">
        <v>44</v>
      </c>
      <c r="F16" s="18" t="s">
        <v>44</v>
      </c>
      <c r="G16" s="19"/>
      <c r="H16" s="5">
        <v>15</v>
      </c>
      <c r="I16" s="5">
        <v>15</v>
      </c>
      <c r="J16" s="9"/>
      <c r="K16" s="31"/>
    </row>
    <row r="17" ht="36" customHeight="1" spans="1:10">
      <c r="A17" s="12"/>
      <c r="B17" s="15"/>
      <c r="C17" s="5" t="s">
        <v>45</v>
      </c>
      <c r="D17" s="16" t="s">
        <v>46</v>
      </c>
      <c r="E17" s="9" t="s">
        <v>47</v>
      </c>
      <c r="F17" s="13" t="s">
        <v>48</v>
      </c>
      <c r="G17" s="14"/>
      <c r="H17" s="9">
        <v>10</v>
      </c>
      <c r="I17" s="9">
        <v>10</v>
      </c>
      <c r="J17" s="9"/>
    </row>
    <row r="18" ht="85" customHeight="1" spans="1:10">
      <c r="A18" s="12"/>
      <c r="B18" s="15"/>
      <c r="C18" s="5" t="s">
        <v>49</v>
      </c>
      <c r="D18" s="9" t="s">
        <v>50</v>
      </c>
      <c r="E18" s="9" t="s">
        <v>51</v>
      </c>
      <c r="F18" s="13" t="s">
        <v>52</v>
      </c>
      <c r="G18" s="14"/>
      <c r="H18" s="9">
        <v>10</v>
      </c>
      <c r="I18" s="9">
        <v>10</v>
      </c>
      <c r="J18" s="9"/>
    </row>
    <row r="19" ht="29.25" spans="1:10">
      <c r="A19" s="12"/>
      <c r="B19" s="15" t="s">
        <v>53</v>
      </c>
      <c r="C19" s="15" t="s">
        <v>54</v>
      </c>
      <c r="D19" s="9" t="s">
        <v>55</v>
      </c>
      <c r="E19" s="20" t="s">
        <v>55</v>
      </c>
      <c r="F19" s="13" t="s">
        <v>55</v>
      </c>
      <c r="G19" s="14"/>
      <c r="H19" s="9"/>
      <c r="I19" s="5"/>
      <c r="J19" s="9"/>
    </row>
    <row r="20" ht="86.25" spans="1:10">
      <c r="A20" s="12"/>
      <c r="B20" s="15"/>
      <c r="C20" s="15" t="s">
        <v>56</v>
      </c>
      <c r="D20" s="21" t="s">
        <v>57</v>
      </c>
      <c r="E20" s="21" t="s">
        <v>58</v>
      </c>
      <c r="F20" s="22" t="s">
        <v>59</v>
      </c>
      <c r="G20" s="23"/>
      <c r="H20" s="9">
        <v>15</v>
      </c>
      <c r="I20" s="5">
        <v>15</v>
      </c>
      <c r="J20" s="9"/>
    </row>
    <row r="21" ht="29.25" spans="1:10">
      <c r="A21" s="12"/>
      <c r="B21" s="15"/>
      <c r="C21" s="15" t="s">
        <v>60</v>
      </c>
      <c r="D21" s="9" t="s">
        <v>55</v>
      </c>
      <c r="E21" s="20" t="s">
        <v>55</v>
      </c>
      <c r="F21" s="13" t="s">
        <v>55</v>
      </c>
      <c r="G21" s="14"/>
      <c r="H21" s="9"/>
      <c r="I21" s="9"/>
      <c r="J21" s="9"/>
    </row>
    <row r="22" ht="29.25" spans="1:10">
      <c r="A22" s="12"/>
      <c r="B22" s="15"/>
      <c r="C22" s="15" t="s">
        <v>61</v>
      </c>
      <c r="D22" s="9" t="s">
        <v>62</v>
      </c>
      <c r="E22" s="9" t="s">
        <v>63</v>
      </c>
      <c r="F22" s="13" t="s">
        <v>63</v>
      </c>
      <c r="G22" s="14"/>
      <c r="H22" s="9">
        <v>15</v>
      </c>
      <c r="I22" s="9">
        <v>15</v>
      </c>
      <c r="J22" s="9"/>
    </row>
    <row r="23" ht="57.75" spans="1:10">
      <c r="A23" s="12"/>
      <c r="B23" s="15" t="s">
        <v>64</v>
      </c>
      <c r="C23" s="15" t="s">
        <v>65</v>
      </c>
      <c r="D23" s="9" t="s">
        <v>66</v>
      </c>
      <c r="E23" s="9" t="s">
        <v>67</v>
      </c>
      <c r="F23" s="13" t="s">
        <v>67</v>
      </c>
      <c r="G23" s="14"/>
      <c r="H23" s="9">
        <v>10</v>
      </c>
      <c r="I23" s="9">
        <v>10</v>
      </c>
      <c r="J23" s="9"/>
    </row>
    <row r="24" ht="15" spans="1:10">
      <c r="A24" s="24" t="s">
        <v>68</v>
      </c>
      <c r="B24" s="24"/>
      <c r="C24" s="24"/>
      <c r="D24" s="24"/>
      <c r="E24" s="24"/>
      <c r="F24" s="24"/>
      <c r="G24" s="24"/>
      <c r="H24" s="24">
        <v>100</v>
      </c>
      <c r="I24" s="32">
        <f>SUM(I15:I23)+J8</f>
        <v>92.4004804730812</v>
      </c>
      <c r="J24" s="9"/>
    </row>
    <row r="25" ht="161" customHeight="1" spans="1:10">
      <c r="A25" s="25" t="s">
        <v>69</v>
      </c>
      <c r="B25" s="26"/>
      <c r="C25" s="26"/>
      <c r="D25" s="26"/>
      <c r="E25" s="26"/>
      <c r="F25" s="26"/>
      <c r="G25" s="26"/>
      <c r="H25" s="26"/>
      <c r="I25" s="26"/>
      <c r="J25" s="26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2015-06-06T10:17:00Z</dcterms:created>
  <cp:lastPrinted>2020-04-23T18:17:00Z</cp:lastPrinted>
  <dcterms:modified xsi:type="dcterms:W3CDTF">2022-05-18T03:22:24Z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F586ABC09F4D441697DA87AB3E525EC8</vt:lpwstr>
  </property>
</Properties>
</file>