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Sheet1!$A$1:$J$33</definedName>
  </definedNames>
  <calcPr calcId="144525"/>
</workbook>
</file>

<file path=xl/sharedStrings.xml><?xml version="1.0" encoding="utf-8"?>
<sst xmlns="http://schemas.openxmlformats.org/spreadsheetml/2006/main" count="113" uniqueCount="98">
  <si>
    <t>附件3</t>
  </si>
  <si>
    <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</si>
  <si>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</si>
  <si>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</si>
  <si>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改革与发展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</si>
  <si>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</si>
  <si>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</si>
  <si>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</si>
  <si>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</si>
  <si>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</si>
  <si>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</si>
  <si>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</si>
  <si>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010-58517082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</si>
  <si>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</si>
  <si>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</si>
  <si>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</si>
  <si>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</si>
  <si>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</si>
  <si>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</si>
  <si>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</si>
  <si>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</si>
  <si>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</si>
  <si>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</si>
  <si>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</si>
  <si>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</si>
  <si>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</si>
  <si>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</si>
  <si>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</si>
  <si>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项目期目标：（2021年1月-12月）：（跨年度项目应填报项目期目标）(1) 以骨科、烧伤科等基础研究、临床应用研究、生物材料研发及临床服务为中心，注重临床资源及科研力量的整合，坚持搞好人才梯队建设，加强软件建设和硬件建设；坚持加强学科间合作、院内外合作、国内外合作；进一步提高公益科研能力和临床公共服务水平。(2) 发表文章10-30篇（其中SCI文章8篇以上），申请专利1-5项；(3)  培养研究生10-20名，研究人员晋升职称2-5名。</t>
  </si>
  <si>
    <t>(1) 以骨科、烧伤科等基础研究、临床应用研究、生物材料研发及临床服务为中心，注重临床资源及科研力量的整合；（2）坚持搞好人才梯队建设，研究人员晋升高级职称2名；（3）不断加强软件建设和硬件建设；（4）坚持加强学科间合作、院所紧密融合发展，设立院所合作项目，进一步提高公益科研能力和临床公共服务水平。(5) 发表文章15篇（其中SCI文章16篇），获得实用新型专利1项、发明专利4项；(3)  培养研究生10名，研究人员晋升职称2名。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</si>
  <si>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</si>
  <si>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</si>
  <si>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</si>
  <si>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</si>
  <si>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</si>
  <si>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</si>
  <si>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</si>
  <si>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</si>
  <si>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</si>
  <si>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数量指标(18分)</t>
  </si>
  <si>
    <t>课题（规划）调研完成情况</t>
  </si>
  <si>
    <t>预计完成国内外概况及立项依据调研报告1份</t>
  </si>
  <si>
    <t>完成国内外概况及立项依据调研报告1份</t>
  </si>
  <si>
    <t>课题（规划）研究/实验完成情况</t>
  </si>
  <si>
    <t>预计完成自主选题项目申报及评审3-5项和人才培养1-2名</t>
  </si>
  <si>
    <t>完成自主项目申报3项及人才培养2名</t>
  </si>
  <si>
    <t>课题（规划）报告完成情况</t>
  </si>
  <si>
    <t>预计完成阶段性进展报告1份</t>
  </si>
  <si>
    <t>完成阶段性进展报告1份</t>
  </si>
  <si>
    <t>课题（规划）验收的完成情况</t>
  </si>
  <si>
    <t>完成自主项目立项、投稿及发表文章</t>
  </si>
  <si>
    <t>质量指标（16分）</t>
  </si>
  <si>
    <t>研究（调研、规划）内容结构合理性</t>
  </si>
  <si>
    <t>研究内容设置、层次分明、合理</t>
  </si>
  <si>
    <t>研究（调研、规划）报告的实用性</t>
  </si>
  <si>
    <t>与国内外同领域相比的创新点，有独立自主知识产权；达到国际主流产品性能要求</t>
  </si>
  <si>
    <t>研究（调研、规划）报告的先进性</t>
  </si>
  <si>
    <t>报告内容紧密结合临床需求；报告数据齐全，能为产品报批做准备</t>
  </si>
  <si>
    <t>时效指标（8分）</t>
  </si>
  <si>
    <t>项目实施的及时性</t>
  </si>
  <si>
    <t>预计2021年12月前完成，如有变更，及时提供申请报告</t>
  </si>
  <si>
    <t>2021年12月按期完成</t>
  </si>
  <si>
    <t>项目整体进度实施的合理性</t>
  </si>
  <si>
    <t>预计2021年年初立项、并开展项目，如有变更，及时提供申请报告</t>
  </si>
  <si>
    <t>2021年3月立项，如期完成</t>
  </si>
  <si>
    <t>成本指标（8分）</t>
  </si>
  <si>
    <t>实际成本与工作内容的匹配程度</t>
  </si>
  <si>
    <t>申请经费符合项目研究需要，资助经费能够完全用于完成课题内容</t>
  </si>
  <si>
    <t>项目预算控制数</t>
  </si>
  <si>
    <t>650万元</t>
  </si>
  <si>
    <t>项目实际支出623.9098万元</t>
  </si>
  <si>
    <t>效果指标(30分)</t>
  </si>
  <si>
    <t>经济效益
指标（5分）</t>
  </si>
  <si>
    <t>控制和降低骨科慢性非传染病发病率；</t>
  </si>
  <si>
    <t>预计项目完成后的结果为控制和降低骨科疾病诊治提供依据</t>
  </si>
  <si>
    <t>项目为延续性项目，目前正实施中，项目结题后将提供依据</t>
  </si>
  <si>
    <t>社会效益
指标（9分）</t>
  </si>
  <si>
    <t>核心期刊及SCI论文发表篇数</t>
  </si>
  <si>
    <t>发表文章10-30篇（其中SCI文章8篇以上），申请专利1-5项</t>
  </si>
  <si>
    <t>发表SCI文章16篇，获得实用新型专利5项、发明专利1项</t>
  </si>
  <si>
    <t>生态效益
指标（7分）</t>
  </si>
  <si>
    <t>环境影响</t>
  </si>
  <si>
    <t>实验过程中不涉及污染环境的试剂与耗材，对环境无污染</t>
  </si>
  <si>
    <t>生态效益资料归集呈现不充分</t>
  </si>
  <si>
    <t>可持续影响指标（9分）</t>
  </si>
  <si>
    <t>解决临床需求</t>
  </si>
  <si>
    <t>院所融合发展，解决临床诊疗中的疑难问题</t>
  </si>
  <si>
    <t>设立院所合作项目，实施临床中诊疗疑难问题的研究</t>
  </si>
  <si>
    <t>可持续影响资料归集呈现不充分</t>
  </si>
  <si>
    <t>满意度
指标
（10分）</t>
  </si>
  <si>
    <t>服务对象满意度指标</t>
  </si>
  <si>
    <t>基础医疗机构满意度</t>
  </si>
  <si>
    <t>通过项目实施能够提升医院基础科研实力</t>
  </si>
  <si>
    <t>满意度设立未量化数值，未开展满意度调查</t>
  </si>
  <si>
    <t>相关部门机构满意度</t>
  </si>
  <si>
    <t>提高医管局对医院的科研绩效考评分数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</si>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</sst>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2"/>
      <name val="宋体"/>
      <charset val="134"/>
    </font>
    <font>
      <sz val="11"/>
      <name val="等线"/>
      <charset val="134"/>
      <scheme val="minor"/>
    </font>
    <font>
      <sz val="14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23" fillId="18" borderId="14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/>
    <xf numFmtId="0" fontId="1" fillId="0" borderId="0" xfId="49" applyFont="1" applyFill="1" applyAlignment="1">
      <alignment vertical="center" wrapText="1"/>
    </xf>
    <xf numFmtId="0" fontId="1" fillId="0" borderId="0" xfId="49" applyFont="1" applyFill="1" applyBorder="1" applyAlignment="1">
      <alignment vertical="center" wrapText="1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textRotation="255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10" fontId="1" fillId="0" borderId="1" xfId="11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9" fontId="1" fillId="0" borderId="1" xfId="1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49" applyFont="1" applyFill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73736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Normal="100" workbookViewId="0">
      <selection activeCell="K7" sqref="K$1:K$1048576"/>
    </sheetView>
  </sheetViews>
  <sheetFormatPr defaultColWidth="9" defaultRowHeight="14.25"/>
  <cols>
    <col min="1" max="1" width="5.33333333333333" style="3" customWidth="1"/>
    <col min="2" max="2" width="7.775" style="3" customWidth="1"/>
    <col min="3" max="3" width="12.2166666666667" style="3" customWidth="1"/>
    <col min="4" max="4" width="17.775" style="3" customWidth="1"/>
    <col min="5" max="5" width="19.4416666666667" style="3" customWidth="1"/>
    <col min="6" max="6" width="13.3333333333333" style="3" customWidth="1"/>
    <col min="7" max="7" width="11.6666666666667" style="3" customWidth="1"/>
    <col min="8" max="8" width="12.4416666666667" style="3" customWidth="1"/>
    <col min="9" max="9" width="11" style="3" customWidth="1"/>
    <col min="10" max="10" width="14.5583333333333" style="3" customWidth="1"/>
    <col min="11" max="16384" width="9" style="3"/>
  </cols>
  <sheetData>
    <row r="1" ht="27" customHeight="1" spans="1:1">
      <c r="A1" s="4" t="s">
        <v>0</v>
      </c>
    </row>
    <row r="2" ht="28.9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18.75" customHeight="1" spans="1:10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ht="19.95" customHeight="1" spans="1:10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7"/>
    </row>
    <row r="5" ht="19.95" customHeight="1" spans="1:10">
      <c r="A5" s="7" t="s">
        <v>5</v>
      </c>
      <c r="B5" s="7"/>
      <c r="C5" s="7"/>
      <c r="D5" s="8" t="s">
        <v>6</v>
      </c>
      <c r="E5" s="8"/>
      <c r="F5" s="8"/>
      <c r="G5" s="7" t="s">
        <v>7</v>
      </c>
      <c r="H5" s="9" t="s">
        <v>8</v>
      </c>
      <c r="I5" s="9"/>
      <c r="J5" s="9"/>
    </row>
    <row r="6" ht="19.95" customHeight="1" spans="1:10">
      <c r="A6" s="7" t="s">
        <v>9</v>
      </c>
      <c r="B6" s="7"/>
      <c r="C6" s="7"/>
      <c r="D6" s="8" t="s">
        <v>10</v>
      </c>
      <c r="E6" s="8"/>
      <c r="F6" s="8"/>
      <c r="G6" s="7" t="s">
        <v>11</v>
      </c>
      <c r="H6" s="9" t="s">
        <v>12</v>
      </c>
      <c r="I6" s="9"/>
      <c r="J6" s="9"/>
    </row>
    <row r="7" ht="29.25" spans="1:10">
      <c r="A7" s="10" t="s">
        <v>13</v>
      </c>
      <c r="B7" s="10"/>
      <c r="C7" s="10"/>
      <c r="D7" s="7"/>
      <c r="E7" s="10" t="s">
        <v>14</v>
      </c>
      <c r="F7" s="10" t="s">
        <v>15</v>
      </c>
      <c r="G7" s="10" t="s">
        <v>16</v>
      </c>
      <c r="H7" s="10" t="s">
        <v>17</v>
      </c>
      <c r="I7" s="10" t="s">
        <v>18</v>
      </c>
      <c r="J7" s="7" t="s">
        <v>19</v>
      </c>
    </row>
    <row r="8" ht="19.95" customHeight="1" spans="1:10">
      <c r="A8" s="10"/>
      <c r="B8" s="10"/>
      <c r="C8" s="10"/>
      <c r="D8" s="11" t="s">
        <v>20</v>
      </c>
      <c r="E8" s="7">
        <v>650</v>
      </c>
      <c r="F8" s="7">
        <v>650</v>
      </c>
      <c r="G8" s="7">
        <v>623.9098</v>
      </c>
      <c r="H8" s="7">
        <v>10</v>
      </c>
      <c r="I8" s="21">
        <f>G8/F8</f>
        <v>0.959861230769231</v>
      </c>
      <c r="J8" s="22">
        <f>10*I8</f>
        <v>9.59861230769231</v>
      </c>
    </row>
    <row r="9" ht="43.5" spans="1:10">
      <c r="A9" s="10"/>
      <c r="B9" s="10"/>
      <c r="C9" s="10"/>
      <c r="D9" s="12" t="s">
        <v>21</v>
      </c>
      <c r="E9" s="7">
        <v>650</v>
      </c>
      <c r="F9" s="7">
        <v>650</v>
      </c>
      <c r="G9" s="7">
        <v>623.9098</v>
      </c>
      <c r="H9" s="7" t="s">
        <v>22</v>
      </c>
      <c r="I9" s="21">
        <f>G9/F9</f>
        <v>0.959861230769231</v>
      </c>
      <c r="J9" s="10" t="s">
        <v>22</v>
      </c>
    </row>
    <row r="10" ht="25.05" customHeight="1" spans="1:10">
      <c r="A10" s="10"/>
      <c r="B10" s="10"/>
      <c r="C10" s="10"/>
      <c r="D10" s="7" t="s">
        <v>23</v>
      </c>
      <c r="E10" s="7">
        <v>0</v>
      </c>
      <c r="F10" s="7">
        <v>0</v>
      </c>
      <c r="G10" s="7">
        <v>0</v>
      </c>
      <c r="H10" s="7" t="s">
        <v>22</v>
      </c>
      <c r="I10" s="23">
        <v>0</v>
      </c>
      <c r="J10" s="10" t="s">
        <v>22</v>
      </c>
    </row>
    <row r="11" ht="19.05" customHeight="1" spans="1:10">
      <c r="A11" s="10"/>
      <c r="B11" s="10"/>
      <c r="C11" s="10"/>
      <c r="D11" s="8" t="s">
        <v>24</v>
      </c>
      <c r="E11" s="7">
        <v>0</v>
      </c>
      <c r="F11" s="7">
        <v>0</v>
      </c>
      <c r="G11" s="7">
        <v>0</v>
      </c>
      <c r="H11" s="7" t="s">
        <v>22</v>
      </c>
      <c r="I11" s="23">
        <v>0</v>
      </c>
      <c r="J11" s="10" t="s">
        <v>22</v>
      </c>
    </row>
    <row r="12" ht="25.95" customHeight="1" spans="1:10">
      <c r="A12" s="13" t="s">
        <v>25</v>
      </c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129" customHeight="1" spans="1:10">
      <c r="A13" s="13"/>
      <c r="B13" s="10" t="s">
        <v>28</v>
      </c>
      <c r="C13" s="10"/>
      <c r="D13" s="10"/>
      <c r="E13" s="10"/>
      <c r="F13" s="10" t="s">
        <v>29</v>
      </c>
      <c r="G13" s="10"/>
      <c r="H13" s="10"/>
      <c r="I13" s="10"/>
      <c r="J13" s="10"/>
    </row>
    <row r="14" ht="31.2" customHeight="1" spans="1:10">
      <c r="A14" s="13" t="s">
        <v>30</v>
      </c>
      <c r="B14" s="10" t="s">
        <v>31</v>
      </c>
      <c r="C14" s="7" t="s">
        <v>32</v>
      </c>
      <c r="D14" s="7" t="s">
        <v>33</v>
      </c>
      <c r="E14" s="7" t="s">
        <v>34</v>
      </c>
      <c r="F14" s="10" t="s">
        <v>35</v>
      </c>
      <c r="G14" s="10"/>
      <c r="H14" s="10" t="s">
        <v>36</v>
      </c>
      <c r="I14" s="10" t="s">
        <v>19</v>
      </c>
      <c r="J14" s="10" t="s">
        <v>37</v>
      </c>
    </row>
    <row r="15" ht="43.5" spans="1:11">
      <c r="A15" s="13"/>
      <c r="B15" s="10" t="s">
        <v>38</v>
      </c>
      <c r="C15" s="10" t="s">
        <v>39</v>
      </c>
      <c r="D15" s="10" t="s">
        <v>40</v>
      </c>
      <c r="E15" s="14" t="s">
        <v>41</v>
      </c>
      <c r="F15" s="14" t="s">
        <v>42</v>
      </c>
      <c r="G15" s="14"/>
      <c r="H15" s="10">
        <v>4</v>
      </c>
      <c r="I15" s="10">
        <v>4</v>
      </c>
      <c r="J15" s="10"/>
      <c r="K15" s="24"/>
    </row>
    <row r="16" ht="42" customHeight="1" spans="1:11">
      <c r="A16" s="13"/>
      <c r="B16" s="10"/>
      <c r="C16" s="10"/>
      <c r="D16" s="10" t="s">
        <v>43</v>
      </c>
      <c r="E16" s="14" t="s">
        <v>44</v>
      </c>
      <c r="F16" s="14" t="s">
        <v>45</v>
      </c>
      <c r="G16" s="14"/>
      <c r="H16" s="10">
        <v>4</v>
      </c>
      <c r="I16" s="10">
        <v>4</v>
      </c>
      <c r="J16" s="10"/>
      <c r="K16" s="25"/>
    </row>
    <row r="17" ht="29.25" spans="1:11">
      <c r="A17" s="13"/>
      <c r="B17" s="10"/>
      <c r="C17" s="10"/>
      <c r="D17" s="10" t="s">
        <v>46</v>
      </c>
      <c r="E17" s="14" t="s">
        <v>47</v>
      </c>
      <c r="F17" s="14" t="s">
        <v>48</v>
      </c>
      <c r="G17" s="14"/>
      <c r="H17" s="10">
        <v>4</v>
      </c>
      <c r="I17" s="10">
        <v>4</v>
      </c>
      <c r="J17" s="10"/>
      <c r="K17" s="25"/>
    </row>
    <row r="18" ht="29.25" spans="1:10">
      <c r="A18" s="13"/>
      <c r="B18" s="10"/>
      <c r="C18" s="10"/>
      <c r="D18" s="10" t="s">
        <v>49</v>
      </c>
      <c r="E18" s="10" t="s">
        <v>50</v>
      </c>
      <c r="F18" s="10" t="s">
        <v>50</v>
      </c>
      <c r="G18" s="10"/>
      <c r="H18" s="10">
        <v>4</v>
      </c>
      <c r="I18" s="10">
        <v>4</v>
      </c>
      <c r="J18" s="7"/>
    </row>
    <row r="19" ht="43.5" spans="1:10">
      <c r="A19" s="13"/>
      <c r="B19" s="10"/>
      <c r="C19" s="10" t="s">
        <v>51</v>
      </c>
      <c r="D19" s="10" t="s">
        <v>52</v>
      </c>
      <c r="E19" s="10" t="s">
        <v>53</v>
      </c>
      <c r="F19" s="10" t="s">
        <v>53</v>
      </c>
      <c r="G19" s="10"/>
      <c r="H19" s="10">
        <v>5</v>
      </c>
      <c r="I19" s="10">
        <v>5</v>
      </c>
      <c r="J19" s="7"/>
    </row>
    <row r="20" ht="57.75" spans="1:10">
      <c r="A20" s="13"/>
      <c r="B20" s="10"/>
      <c r="C20" s="10"/>
      <c r="D20" s="10" t="s">
        <v>54</v>
      </c>
      <c r="E20" s="10" t="s">
        <v>55</v>
      </c>
      <c r="F20" s="10" t="s">
        <v>55</v>
      </c>
      <c r="G20" s="10"/>
      <c r="H20" s="10">
        <v>5</v>
      </c>
      <c r="I20" s="10">
        <v>5</v>
      </c>
      <c r="J20" s="7"/>
    </row>
    <row r="21" ht="57.75" spans="1:10">
      <c r="A21" s="13"/>
      <c r="B21" s="10"/>
      <c r="C21" s="10"/>
      <c r="D21" s="10" t="s">
        <v>56</v>
      </c>
      <c r="E21" s="10" t="s">
        <v>57</v>
      </c>
      <c r="F21" s="10" t="s">
        <v>57</v>
      </c>
      <c r="G21" s="10"/>
      <c r="H21" s="10">
        <v>6</v>
      </c>
      <c r="I21" s="10">
        <v>6</v>
      </c>
      <c r="J21" s="7"/>
    </row>
    <row r="22" s="1" customFormat="1" ht="43.5" spans="1:11">
      <c r="A22" s="13"/>
      <c r="B22" s="10"/>
      <c r="C22" s="10" t="s">
        <v>58</v>
      </c>
      <c r="D22" s="10" t="s">
        <v>59</v>
      </c>
      <c r="E22" s="10" t="s">
        <v>60</v>
      </c>
      <c r="F22" s="14" t="s">
        <v>61</v>
      </c>
      <c r="G22" s="14"/>
      <c r="H22" s="7">
        <v>4</v>
      </c>
      <c r="I22" s="7">
        <v>4</v>
      </c>
      <c r="J22" s="10"/>
      <c r="K22" s="26"/>
    </row>
    <row r="23" s="1" customFormat="1" ht="57.75" spans="1:11">
      <c r="A23" s="13"/>
      <c r="B23" s="10"/>
      <c r="C23" s="10"/>
      <c r="D23" s="10" t="s">
        <v>62</v>
      </c>
      <c r="E23" s="10" t="s">
        <v>63</v>
      </c>
      <c r="F23" s="14" t="s">
        <v>64</v>
      </c>
      <c r="G23" s="14"/>
      <c r="H23" s="7">
        <v>4</v>
      </c>
      <c r="I23" s="7">
        <v>4</v>
      </c>
      <c r="J23" s="10"/>
      <c r="K23" s="26"/>
    </row>
    <row r="24" s="1" customFormat="1" ht="57.75" spans="1:10">
      <c r="A24" s="13"/>
      <c r="B24" s="10"/>
      <c r="C24" s="10" t="s">
        <v>65</v>
      </c>
      <c r="D24" s="15" t="s">
        <v>66</v>
      </c>
      <c r="E24" s="10" t="s">
        <v>67</v>
      </c>
      <c r="F24" s="10" t="s">
        <v>67</v>
      </c>
      <c r="G24" s="10"/>
      <c r="H24" s="10">
        <v>4</v>
      </c>
      <c r="I24" s="10">
        <v>4</v>
      </c>
      <c r="J24" s="10"/>
    </row>
    <row r="25" s="1" customFormat="1" ht="15" spans="1:10">
      <c r="A25" s="13"/>
      <c r="B25" s="10"/>
      <c r="C25" s="10"/>
      <c r="D25" s="15" t="s">
        <v>68</v>
      </c>
      <c r="E25" s="10" t="s">
        <v>69</v>
      </c>
      <c r="F25" s="10" t="s">
        <v>70</v>
      </c>
      <c r="G25" s="10"/>
      <c r="H25" s="10">
        <v>4</v>
      </c>
      <c r="I25" s="10">
        <v>4</v>
      </c>
      <c r="J25" s="10"/>
    </row>
    <row r="26" ht="72" spans="1:10">
      <c r="A26" s="13"/>
      <c r="B26" s="10" t="s">
        <v>71</v>
      </c>
      <c r="C26" s="10" t="s">
        <v>72</v>
      </c>
      <c r="D26" s="10" t="s">
        <v>73</v>
      </c>
      <c r="E26" s="10" t="s">
        <v>74</v>
      </c>
      <c r="F26" s="10" t="s">
        <v>74</v>
      </c>
      <c r="G26" s="10"/>
      <c r="H26" s="10">
        <v>5</v>
      </c>
      <c r="I26" s="10">
        <v>4</v>
      </c>
      <c r="J26" s="10" t="s">
        <v>75</v>
      </c>
    </row>
    <row r="27" ht="57.75" spans="1:10">
      <c r="A27" s="13"/>
      <c r="B27" s="10"/>
      <c r="C27" s="10" t="s">
        <v>76</v>
      </c>
      <c r="D27" s="10" t="s">
        <v>77</v>
      </c>
      <c r="E27" s="10" t="s">
        <v>78</v>
      </c>
      <c r="F27" s="10" t="s">
        <v>79</v>
      </c>
      <c r="G27" s="10"/>
      <c r="H27" s="10">
        <v>9</v>
      </c>
      <c r="I27" s="10">
        <v>9</v>
      </c>
      <c r="J27" s="7"/>
    </row>
    <row r="28" ht="43.5" spans="1:10">
      <c r="A28" s="13"/>
      <c r="B28" s="10"/>
      <c r="C28" s="10" t="s">
        <v>80</v>
      </c>
      <c r="D28" s="10" t="s">
        <v>81</v>
      </c>
      <c r="E28" s="10" t="s">
        <v>82</v>
      </c>
      <c r="F28" s="10" t="s">
        <v>82</v>
      </c>
      <c r="G28" s="10"/>
      <c r="H28" s="10">
        <v>7</v>
      </c>
      <c r="I28" s="10">
        <v>6</v>
      </c>
      <c r="J28" s="10" t="s">
        <v>83</v>
      </c>
    </row>
    <row r="29" ht="43.5" spans="1:10">
      <c r="A29" s="13"/>
      <c r="B29" s="10"/>
      <c r="C29" s="10" t="s">
        <v>84</v>
      </c>
      <c r="D29" s="10" t="s">
        <v>85</v>
      </c>
      <c r="E29" s="10" t="s">
        <v>86</v>
      </c>
      <c r="F29" s="10" t="s">
        <v>87</v>
      </c>
      <c r="G29" s="10"/>
      <c r="H29" s="10">
        <v>9</v>
      </c>
      <c r="I29" s="10">
        <v>8</v>
      </c>
      <c r="J29" s="10" t="s">
        <v>88</v>
      </c>
    </row>
    <row r="30" s="1" customFormat="1" ht="29.25" spans="1:10">
      <c r="A30" s="13"/>
      <c r="B30" s="10" t="s">
        <v>89</v>
      </c>
      <c r="C30" s="10" t="s">
        <v>90</v>
      </c>
      <c r="D30" s="15" t="s">
        <v>91</v>
      </c>
      <c r="E30" s="10" t="s">
        <v>92</v>
      </c>
      <c r="F30" s="10" t="s">
        <v>92</v>
      </c>
      <c r="G30" s="10"/>
      <c r="H30" s="15">
        <v>5</v>
      </c>
      <c r="I30" s="15">
        <v>4</v>
      </c>
      <c r="J30" s="27" t="s">
        <v>93</v>
      </c>
    </row>
    <row r="31" s="2" customFormat="1" ht="29.25" spans="1:10">
      <c r="A31" s="13"/>
      <c r="B31" s="10"/>
      <c r="C31" s="10"/>
      <c r="D31" s="15" t="s">
        <v>94</v>
      </c>
      <c r="E31" s="10" t="s">
        <v>95</v>
      </c>
      <c r="F31" s="10" t="s">
        <v>95</v>
      </c>
      <c r="G31" s="10"/>
      <c r="H31" s="10">
        <v>5</v>
      </c>
      <c r="I31" s="10">
        <v>4</v>
      </c>
      <c r="J31" s="28"/>
    </row>
    <row r="32" ht="15" spans="1:10">
      <c r="A32" s="16" t="s">
        <v>96</v>
      </c>
      <c r="B32" s="17"/>
      <c r="C32" s="17"/>
      <c r="D32" s="17"/>
      <c r="E32" s="17"/>
      <c r="F32" s="17"/>
      <c r="G32" s="18"/>
      <c r="H32" s="19">
        <v>100</v>
      </c>
      <c r="I32" s="29">
        <f>SUM(I15:I31,J8)</f>
        <v>92.5986123076923</v>
      </c>
      <c r="J32" s="30"/>
    </row>
    <row r="33" ht="160.95" customHeight="1" spans="1:10">
      <c r="A33" s="20" t="s">
        <v>97</v>
      </c>
      <c r="B33" s="20"/>
      <c r="C33" s="20"/>
      <c r="D33" s="20"/>
      <c r="E33" s="20"/>
      <c r="F33" s="20"/>
      <c r="G33" s="20"/>
      <c r="H33" s="20"/>
      <c r="I33" s="20"/>
      <c r="J33" s="20"/>
    </row>
  </sheetData>
  <mergeCells count="4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5"/>
    <mergeCell ref="B26:B29"/>
    <mergeCell ref="B30:B31"/>
    <mergeCell ref="C15:C18"/>
    <mergeCell ref="C19:C21"/>
    <mergeCell ref="C22:C23"/>
    <mergeCell ref="C24:C25"/>
    <mergeCell ref="C30:C31"/>
    <mergeCell ref="J30:J31"/>
    <mergeCell ref="K15:K17"/>
    <mergeCell ref="K22:K23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2015-06-06T10:17:00Z</dcterms:created>
  <cp:lastPrinted>2020-04-23T18:17:00Z</cp:lastPrinted>
  <dcterms:modified xsi:type="dcterms:W3CDTF">2022-05-18T00:52:09Z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8DEF38DD8E2E413487269F6555BAEB59</vt:lpwstr>
  </property>
</Properties>
</file>