
<file path=[Content_Types].xml><?xml version="1.0" encoding="utf-8"?>
<Types xmlns="http://schemas.openxmlformats.org/package/2006/content-types">
  <Default Extension="xml" ContentType="application/xml"/>
  <Default Extension="rels" ContentType="application/vnd.openxmlformats-package.relationships+xml"/>
  <Override PartName="/customXml/itemProps1.xml" ContentType="application/vnd.openxmlformats-officedocument.customXmlProperties+xml"/>
  <Override PartName="/customXml/itemProps2.xml" ContentType="application/vnd.openxmlformats-officedocument.customXmlProperties+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490" windowHeight="7860"/>
  </bookViews>
  <sheets>
    <sheet name="Sheet1" sheetId="1" r:id="rId1"/>
  </sheets>
  <definedNames>
    <definedName name="_xlnm.Print_Area" localSheetId="0">Sheet1!$A$1:$J$31</definedName>
  </definedNames>
  <calcPr calcId="144525"/>
</workbook>
</file>

<file path=xl/sharedStrings.xml><?xml version="1.0" encoding="utf-8"?>
<sst xmlns="http://schemas.openxmlformats.org/spreadsheetml/2006/main" count="102" uniqueCount="79">
  <si>
    <t>附件3</t>
  </si>
  <si>
    <r>
      <rPr>
        <sz val="16"/>
        <color theme="1"/>
        <rFont val="仿宋_GB2312"/>
        <charset val="134"/>
      </rPr>
      <t xml:space="preserve"> </t>
    </r>
    <r>
      <rPr>
        <b/>
        <sz val="16"/>
        <color rgb="FF000000"/>
        <rFont val="宋体"/>
        <charset val="134"/>
      </rPr>
      <t>项目支出绩效自评表</t>
    </r>
    <r>
      <rPr>
        <sz val="16"/>
        <color rgb="FF000000"/>
        <rFont val="宋体"/>
        <charset val="134"/>
      </rPr>
      <t xml:space="preserve"> </t>
    </r>
  </si>
  <si>
    <t>（2021年度）</t>
  </si>
  <si>
    <t>项目名称</t>
  </si>
  <si>
    <t>基于结核病专病队列和生物样本的大数据平台关键技术研究</t>
  </si>
  <si>
    <t>主管部门</t>
  </si>
  <si>
    <t>北京市卫生健康委员会</t>
  </si>
  <si>
    <t>实施单位</t>
  </si>
  <si>
    <t>北京市结核病胸部肿瘤研究所</t>
  </si>
  <si>
    <t>项目负责人</t>
  </si>
  <si>
    <t>李亮</t>
  </si>
  <si>
    <t>联系电话</t>
  </si>
  <si>
    <t>项目资金（万元）</t>
  </si>
  <si>
    <t>年初预算数</t>
  </si>
  <si>
    <t>全年预算数（A）</t>
  </si>
  <si>
    <t>全年执行数（B）</t>
  </si>
  <si>
    <t>分值（10分）</t>
  </si>
  <si>
    <t>执行率（B/A)</t>
  </si>
  <si>
    <t>得分</t>
  </si>
  <si>
    <t>年度资金总额：</t>
  </si>
  <si>
    <t xml:space="preserve">      其中:当年财政
拨款</t>
  </si>
  <si>
    <t>—</t>
  </si>
  <si>
    <t>上年结转资金</t>
  </si>
  <si>
    <t xml:space="preserve">     其他资金</t>
  </si>
  <si>
    <t>年度总体目标</t>
  </si>
  <si>
    <t>预期目标</t>
  </si>
  <si>
    <t>实际完成情况</t>
  </si>
  <si>
    <t>构建结核病专病队列并开展队列研究；研究含利奈唑胺的全口服短程疗方案治疗耐药结核病的有效性和安全性；基于结核病胸膜炎专病队列，采用高效液相质谱的方法检测患者胸腔积液中一线抗结核药物浓度并与血浆药物浓度进行比较，获得系统的结核性胸膜炎患者胸腔积液抗结核药物的药代动力学参数。构建与专病队列匹配的结核病生物样本库并开展基于样本库的研究，筛选并确定适于结核病早期诊断标志物；筛选并确定适于结核病随访疗效评价的标志物；基于筛选标志物，联合新型检测平台，开发结核病诊断试剂盒。</t>
  </si>
  <si>
    <t xml:space="preserve">完成了4大结核病专病队列构建并开展队列研究；开展含利奈唑胺的全口服短程疗方案治疗耐药结核病的有效性和安全性的研究；开展了胸腔积液中抗结核药物的药代动力学研究，完成结核性胸膜炎患者的纳入，完成异烟肼和利福平的药物-时间曲线，以及抗结核药物异烟肼和利福平在胸腔积液和血浆中的Tmax、Cmax、T1/2、AUC0-24等关键数据和各药物胸膜透过率的分析；推进了与专病队列匹配的结核病生物样本库建设，并筛选结核病早期诊断及疗效评价标志物，两项试剂盒获得备案  </t>
  </si>
  <si>
    <t>绩效指标</t>
  </si>
  <si>
    <t>一级指标</t>
  </si>
  <si>
    <t>二级指标</t>
  </si>
  <si>
    <t>三级指标</t>
  </si>
  <si>
    <t>年度指标值(A)</t>
  </si>
  <si>
    <t>实际完成值(B)</t>
  </si>
  <si>
    <t>分值</t>
  </si>
  <si>
    <t>偏差原因分析及改进措施</t>
  </si>
  <si>
    <r>
      <rPr>
        <sz val="12"/>
        <color theme="1"/>
        <rFont val="宋体"/>
        <charset val="134"/>
      </rPr>
      <t>产出指标(</t>
    </r>
    <r>
      <rPr>
        <sz val="12"/>
        <color theme="1"/>
        <rFont val="宋体"/>
        <charset val="134"/>
      </rPr>
      <t>50</t>
    </r>
    <r>
      <rPr>
        <sz val="12"/>
        <color theme="1"/>
        <rFont val="宋体"/>
        <charset val="134"/>
      </rPr>
      <t>分)</t>
    </r>
  </si>
  <si>
    <t>数量指标</t>
  </si>
  <si>
    <t>结核病生物样本库标本的采集和保存</t>
  </si>
  <si>
    <t>完成2000例</t>
  </si>
  <si>
    <t>完成3000例</t>
  </si>
  <si>
    <t>完成耐药结核病专病队列临床研究患者纳入</t>
  </si>
  <si>
    <t>初治结核性胸膜炎患者胸腔积液和血浆抗结核药物浓度检测</t>
  </si>
  <si>
    <t>20例</t>
  </si>
  <si>
    <t>完成20例</t>
  </si>
  <si>
    <t>专病队列整合方案</t>
  </si>
  <si>
    <t>1部</t>
  </si>
  <si>
    <r>
      <rPr>
        <sz val="12"/>
        <color rgb="FF000000"/>
        <rFont val="宋体"/>
        <charset val="134"/>
      </rPr>
      <t>专病队列</t>
    </r>
    <r>
      <rPr>
        <sz val="12"/>
        <rFont val="Arial"/>
        <charset val="134"/>
      </rPr>
      <t>SOP</t>
    </r>
    <r>
      <rPr>
        <sz val="12"/>
        <rFont val="宋体"/>
        <charset val="134"/>
      </rPr>
      <t>合集</t>
    </r>
  </si>
  <si>
    <t xml:space="preserve">1部   </t>
  </si>
  <si>
    <r>
      <rPr>
        <sz val="12"/>
        <color rgb="FF000000"/>
        <rFont val="宋体"/>
        <charset val="134"/>
      </rPr>
      <t>SCI</t>
    </r>
    <r>
      <rPr>
        <sz val="12"/>
        <rFont val="宋体"/>
        <charset val="134"/>
      </rPr>
      <t>国际论文发表篇数</t>
    </r>
  </si>
  <si>
    <t>4篇</t>
  </si>
  <si>
    <t>6篇</t>
  </si>
  <si>
    <t>质量指标</t>
  </si>
  <si>
    <r>
      <rPr>
        <sz val="12"/>
        <color rgb="FF000000"/>
        <rFont val="宋体"/>
        <charset val="134"/>
      </rPr>
      <t>样本库患者纳入符合标准率</t>
    </r>
    <r>
      <rPr>
        <sz val="12"/>
        <rFont val="Arial"/>
        <charset val="134"/>
      </rPr>
      <t xml:space="preserve">
</t>
    </r>
  </si>
  <si>
    <r>
      <rPr>
        <sz val="12"/>
        <color rgb="FF000000"/>
        <rFont val="宋体"/>
        <charset val="134"/>
      </rPr>
      <t>SCI</t>
    </r>
    <r>
      <rPr>
        <sz val="12"/>
        <rFont val="宋体"/>
        <charset val="134"/>
      </rPr>
      <t>国际论文符合发表标准</t>
    </r>
  </si>
  <si>
    <t>符合标准</t>
  </si>
  <si>
    <t>时效指标</t>
  </si>
  <si>
    <t>项目完成时间</t>
  </si>
  <si>
    <t>2021年12月31日前</t>
  </si>
  <si>
    <t>成本指标</t>
  </si>
  <si>
    <t>项目预算控制数</t>
  </si>
  <si>
    <t>87.5万元</t>
  </si>
  <si>
    <t>86.863万元</t>
  </si>
  <si>
    <r>
      <rPr>
        <sz val="12"/>
        <color theme="1"/>
        <rFont val="宋体"/>
        <charset val="134"/>
      </rPr>
      <t>效果指标(</t>
    </r>
    <r>
      <rPr>
        <sz val="12"/>
        <color theme="1"/>
        <rFont val="宋体"/>
        <charset val="134"/>
      </rPr>
      <t>3</t>
    </r>
    <r>
      <rPr>
        <sz val="12"/>
        <color theme="1"/>
        <rFont val="宋体"/>
        <charset val="134"/>
      </rPr>
      <t>0分)</t>
    </r>
  </si>
  <si>
    <t>经济效益
指标</t>
  </si>
  <si>
    <t>无</t>
  </si>
  <si>
    <t>社会效益
指标</t>
  </si>
  <si>
    <t>研究发现的新诊断标志物和治疗新方案为临床提供了新的检测技术和治疗方法，提高了结核病的检出率，提高耐药结核病治疗成功率</t>
  </si>
  <si>
    <t>效果资料量化程度不足</t>
  </si>
  <si>
    <t>生态效益
指标</t>
  </si>
  <si>
    <t>可持续影响指标</t>
  </si>
  <si>
    <t>为结核病诊断和治疗提供新的技术手段和方法</t>
  </si>
  <si>
    <r>
      <rPr>
        <sz val="12"/>
        <color theme="1"/>
        <rFont val="宋体"/>
        <charset val="134"/>
      </rPr>
      <t>满意度
指标
（1</t>
    </r>
    <r>
      <rPr>
        <sz val="12"/>
        <color theme="1"/>
        <rFont val="宋体"/>
        <charset val="134"/>
      </rPr>
      <t>0</t>
    </r>
    <r>
      <rPr>
        <sz val="12"/>
        <color theme="1"/>
        <rFont val="宋体"/>
        <charset val="134"/>
      </rPr>
      <t>分）</t>
    </r>
  </si>
  <si>
    <t>服务对象满意度指标</t>
  </si>
  <si>
    <t>科研人员满意度</t>
  </si>
  <si>
    <t>≥90%</t>
  </si>
  <si>
    <t>总分：</t>
  </si>
  <si>
    <t>注：1.得分一档最高不能超过该指标分值上限。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
    4.请在“偏差原因分析及改进措施”中说明偏离目标、不能完成目标的原因及拟采取的措施。
    5.90（含）-100分为优、80（含）-90分为良、60（含）-80分为中、60分以下为差。</t>
  </si>
</sst>
</file>

<file path=xl/styles.xml><?xml version="1.0" encoding="utf-8"?>
<styleSheet xmlns="http://schemas.openxmlformats.org/spreadsheetml/2006/main">
  <numFmts count="5">
    <numFmt numFmtId="41" formatCode="_ * #,##0_ ;_ * \-#,##0_ ;_ * &quot;-&quot;_ ;_ @_ "/>
    <numFmt numFmtId="42" formatCode="_ &quot;￥&quot;* #,##0_ ;_ &quot;￥&quot;* \-#,##0_ ;_ &quot;￥&quot;* &quot;-&quot;_ ;_ @_ "/>
    <numFmt numFmtId="44" formatCode="_ &quot;￥&quot;* #,##0.00_ ;_ &quot;￥&quot;* \-#,##0.00_ ;_ &quot;￥&quot;* &quot;-&quot;??_ ;_ @_ "/>
    <numFmt numFmtId="176" formatCode="0.00_ "/>
    <numFmt numFmtId="43" formatCode="_ * #,##0.00_ ;_ * \-#,##0.00_ ;_ * &quot;-&quot;??_ ;_ @_ "/>
  </numFmts>
  <fonts count="31">
    <font>
      <sz val="11"/>
      <color theme="1"/>
      <name val="等线"/>
      <charset val="134"/>
      <scheme val="minor"/>
    </font>
    <font>
      <sz val="14"/>
      <color theme="1"/>
      <name val="等线"/>
      <charset val="134"/>
      <scheme val="minor"/>
    </font>
    <font>
      <sz val="16"/>
      <color theme="1"/>
      <name val="仿宋_GB2312"/>
      <charset val="134"/>
    </font>
    <font>
      <sz val="11"/>
      <color rgb="FF000000"/>
      <name val="宋体"/>
      <charset val="134"/>
    </font>
    <font>
      <sz val="12"/>
      <color rgb="FF000000"/>
      <name val="宋体"/>
      <charset val="134"/>
    </font>
    <font>
      <sz val="12"/>
      <color theme="1"/>
      <name val="宋体"/>
      <charset val="134"/>
    </font>
    <font>
      <b/>
      <sz val="12"/>
      <color rgb="FF000000"/>
      <name val="宋体"/>
      <charset val="134"/>
    </font>
    <font>
      <sz val="11"/>
      <color theme="0"/>
      <name val="等线"/>
      <charset val="0"/>
      <scheme val="minor"/>
    </font>
    <font>
      <sz val="11"/>
      <color theme="1"/>
      <name val="等线"/>
      <charset val="0"/>
      <scheme val="minor"/>
    </font>
    <font>
      <sz val="11"/>
      <color rgb="FF9C0006"/>
      <name val="等线"/>
      <charset val="0"/>
      <scheme val="minor"/>
    </font>
    <font>
      <sz val="11"/>
      <color rgb="FF3F3F76"/>
      <name val="等线"/>
      <charset val="0"/>
      <scheme val="minor"/>
    </font>
    <font>
      <sz val="12"/>
      <name val="宋体"/>
      <charset val="134"/>
    </font>
    <font>
      <b/>
      <sz val="11"/>
      <color rgb="FFFFFFFF"/>
      <name val="等线"/>
      <charset val="0"/>
      <scheme val="minor"/>
    </font>
    <font>
      <b/>
      <sz val="11"/>
      <color rgb="FFFA7D00"/>
      <name val="等线"/>
      <charset val="0"/>
      <scheme val="minor"/>
    </font>
    <font>
      <sz val="11"/>
      <color rgb="FF9C6500"/>
      <name val="等线"/>
      <charset val="0"/>
      <scheme val="minor"/>
    </font>
    <font>
      <b/>
      <sz val="11"/>
      <color theme="1"/>
      <name val="等线"/>
      <charset val="0"/>
      <scheme val="minor"/>
    </font>
    <font>
      <u/>
      <sz val="11"/>
      <color rgb="FF0000FF"/>
      <name val="等线"/>
      <charset val="0"/>
      <scheme val="minor"/>
    </font>
    <font>
      <u/>
      <sz val="11"/>
      <color rgb="FF800080"/>
      <name val="等线"/>
      <charset val="0"/>
      <scheme val="minor"/>
    </font>
    <font>
      <sz val="11"/>
      <color theme="1"/>
      <name val="等线"/>
      <charset val="134"/>
      <scheme val="minor"/>
    </font>
    <font>
      <b/>
      <sz val="11"/>
      <color theme="3"/>
      <name val="等线"/>
      <charset val="134"/>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sz val="11"/>
      <color rgb="FFFA7D00"/>
      <name val="等线"/>
      <charset val="0"/>
      <scheme val="minor"/>
    </font>
    <font>
      <b/>
      <sz val="11"/>
      <color rgb="FF3F3F3F"/>
      <name val="等线"/>
      <charset val="0"/>
      <scheme val="minor"/>
    </font>
    <font>
      <sz val="11"/>
      <color rgb="FF006100"/>
      <name val="等线"/>
      <charset val="0"/>
      <scheme val="minor"/>
    </font>
    <font>
      <b/>
      <sz val="16"/>
      <color rgb="FF000000"/>
      <name val="宋体"/>
      <charset val="134"/>
    </font>
    <font>
      <sz val="16"/>
      <color rgb="FF000000"/>
      <name val="宋体"/>
      <charset val="134"/>
    </font>
    <font>
      <sz val="12"/>
      <name val="Arial"/>
      <charset val="134"/>
    </font>
  </fonts>
  <fills count="33">
    <fill>
      <patternFill patternType="none"/>
    </fill>
    <fill>
      <patternFill patternType="gray125"/>
    </fill>
    <fill>
      <patternFill patternType="solid">
        <fgColor rgb="FFFFFFCC"/>
        <bgColor indexed="64"/>
      </patternFill>
    </fill>
    <fill>
      <patternFill patternType="solid">
        <fgColor theme="8"/>
        <bgColor indexed="64"/>
      </patternFill>
    </fill>
    <fill>
      <patternFill patternType="solid">
        <fgColor theme="6" tint="0.799981688894314"/>
        <bgColor indexed="64"/>
      </patternFill>
    </fill>
    <fill>
      <patternFill patternType="solid">
        <fgColor rgb="FFFFC7CE"/>
        <bgColor indexed="64"/>
      </patternFill>
    </fill>
    <fill>
      <patternFill patternType="solid">
        <fgColor rgb="FFFFCC99"/>
        <bgColor indexed="64"/>
      </patternFill>
    </fill>
    <fill>
      <patternFill patternType="solid">
        <fgColor theme="5" tint="0.799981688894314"/>
        <bgColor indexed="64"/>
      </patternFill>
    </fill>
    <fill>
      <patternFill patternType="solid">
        <fgColor theme="6" tint="0.599993896298105"/>
        <bgColor indexed="64"/>
      </patternFill>
    </fill>
    <fill>
      <patternFill patternType="solid">
        <fgColor theme="9" tint="0.599993896298105"/>
        <bgColor indexed="64"/>
      </patternFill>
    </fill>
    <fill>
      <patternFill patternType="solid">
        <fgColor theme="9"/>
        <bgColor indexed="64"/>
      </patternFill>
    </fill>
    <fill>
      <patternFill patternType="solid">
        <fgColor theme="8" tint="0.399975585192419"/>
        <bgColor indexed="64"/>
      </patternFill>
    </fill>
    <fill>
      <patternFill patternType="solid">
        <fgColor theme="7" tint="0.599993896298105"/>
        <bgColor indexed="64"/>
      </patternFill>
    </fill>
    <fill>
      <patternFill patternType="solid">
        <fgColor theme="9" tint="0.799981688894314"/>
        <bgColor indexed="64"/>
      </patternFill>
    </fill>
    <fill>
      <patternFill patternType="solid">
        <fgColor rgb="FFA5A5A5"/>
        <bgColor indexed="64"/>
      </patternFill>
    </fill>
    <fill>
      <patternFill patternType="solid">
        <fgColor rgb="FFF2F2F2"/>
        <bgColor indexed="64"/>
      </patternFill>
    </fill>
    <fill>
      <patternFill patternType="solid">
        <fgColor theme="5" tint="0.399975585192419"/>
        <bgColor indexed="64"/>
      </patternFill>
    </fill>
    <fill>
      <patternFill patternType="solid">
        <fgColor theme="6" tint="0.399975585192419"/>
        <bgColor indexed="64"/>
      </patternFill>
    </fill>
    <fill>
      <patternFill patternType="solid">
        <fgColor rgb="FFFFEB9C"/>
        <bgColor indexed="64"/>
      </patternFill>
    </fill>
    <fill>
      <patternFill patternType="solid">
        <fgColor theme="7" tint="0.799981688894314"/>
        <bgColor indexed="64"/>
      </patternFill>
    </fill>
    <fill>
      <patternFill patternType="solid">
        <fgColor theme="7"/>
        <bgColor indexed="64"/>
      </patternFill>
    </fill>
    <fill>
      <patternFill patternType="solid">
        <fgColor theme="5" tint="0.599993896298105"/>
        <bgColor indexed="64"/>
      </patternFill>
    </fill>
    <fill>
      <patternFill patternType="solid">
        <fgColor theme="8" tint="0.799981688894314"/>
        <bgColor indexed="64"/>
      </patternFill>
    </fill>
    <fill>
      <patternFill patternType="solid">
        <fgColor theme="7" tint="0.399975585192419"/>
        <bgColor indexed="64"/>
      </patternFill>
    </fill>
    <fill>
      <patternFill patternType="solid">
        <fgColor theme="4" tint="0.399975585192419"/>
        <bgColor indexed="64"/>
      </patternFill>
    </fill>
    <fill>
      <patternFill patternType="solid">
        <fgColor theme="5"/>
        <bgColor indexed="64"/>
      </patternFill>
    </fill>
    <fill>
      <patternFill patternType="solid">
        <fgColor theme="4" tint="0.599993896298105"/>
        <bgColor indexed="64"/>
      </patternFill>
    </fill>
    <fill>
      <patternFill patternType="solid">
        <fgColor rgb="FFC6EFCE"/>
        <bgColor indexed="64"/>
      </patternFill>
    </fill>
    <fill>
      <patternFill patternType="solid">
        <fgColor theme="4" tint="0.799981688894314"/>
        <bgColor indexed="64"/>
      </patternFill>
    </fill>
    <fill>
      <patternFill patternType="solid">
        <fgColor theme="4"/>
        <bgColor indexed="64"/>
      </patternFill>
    </fill>
    <fill>
      <patternFill patternType="solid">
        <fgColor theme="9" tint="0.399975585192419"/>
        <bgColor indexed="64"/>
      </patternFill>
    </fill>
    <fill>
      <patternFill patternType="solid">
        <fgColor theme="8" tint="0.599993896298105"/>
        <bgColor indexed="64"/>
      </patternFill>
    </fill>
    <fill>
      <patternFill patternType="solid">
        <fgColor theme="6"/>
        <bgColor indexed="64"/>
      </patternFill>
    </fill>
  </fills>
  <borders count="18">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style="medium">
        <color auto="1"/>
      </top>
      <bottom/>
      <diagonal/>
    </border>
    <border>
      <left style="medium">
        <color auto="1"/>
      </left>
      <right style="medium">
        <color auto="1"/>
      </right>
      <top/>
      <bottom/>
      <diagonal/>
    </border>
    <border>
      <left style="medium">
        <color auto="1"/>
      </left>
      <right style="medium">
        <color auto="1"/>
      </right>
      <top/>
      <bottom style="medium">
        <color auto="1"/>
      </bottom>
      <diagonal/>
    </border>
    <border>
      <left style="thin">
        <color auto="1"/>
      </left>
      <right style="thin">
        <color auto="1"/>
      </right>
      <top style="thin">
        <color auto="1"/>
      </top>
      <bottom style="thin">
        <color auto="1"/>
      </bottom>
      <diagonal/>
    </border>
    <border>
      <left style="medium">
        <color auto="1"/>
      </left>
      <right/>
      <top style="medium">
        <color auto="1"/>
      </top>
      <bottom/>
      <diagonal/>
    </border>
    <border>
      <left/>
      <right/>
      <top style="medium">
        <color auto="1"/>
      </top>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
      <left/>
      <right/>
      <top/>
      <bottom style="medium">
        <color theme="4"/>
      </bottom>
      <diagonal/>
    </border>
    <border>
      <left/>
      <right/>
      <top/>
      <bottom style="medium">
        <color theme="4" tint="0.499984740745262"/>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s>
  <cellStyleXfs count="50">
    <xf numFmtId="0" fontId="0" fillId="0" borderId="0"/>
    <xf numFmtId="42" fontId="0" fillId="0" borderId="0" applyFont="0" applyFill="0" applyBorder="0" applyAlignment="0" applyProtection="0">
      <alignment vertical="center"/>
    </xf>
    <xf numFmtId="0" fontId="8" fillId="4" borderId="0" applyNumberFormat="0" applyBorder="0" applyAlignment="0" applyProtection="0">
      <alignment vertical="center"/>
    </xf>
    <xf numFmtId="0" fontId="10" fillId="6" borderId="11"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8" fillId="8" borderId="0" applyNumberFormat="0" applyBorder="0" applyAlignment="0" applyProtection="0">
      <alignment vertical="center"/>
    </xf>
    <xf numFmtId="0" fontId="9" fillId="5" borderId="0" applyNumberFormat="0" applyBorder="0" applyAlignment="0" applyProtection="0">
      <alignment vertical="center"/>
    </xf>
    <xf numFmtId="43" fontId="0" fillId="0" borderId="0" applyFont="0" applyFill="0" applyBorder="0" applyAlignment="0" applyProtection="0">
      <alignment vertical="center"/>
    </xf>
    <xf numFmtId="0" fontId="7" fillId="17" borderId="0" applyNumberFormat="0" applyBorder="0" applyAlignment="0" applyProtection="0">
      <alignment vertical="center"/>
    </xf>
    <xf numFmtId="0" fontId="16" fillId="0" borderId="0" applyNumberFormat="0" applyFill="0" applyBorder="0" applyAlignment="0" applyProtection="0">
      <alignment vertical="center"/>
    </xf>
    <xf numFmtId="9" fontId="18" fillId="0" borderId="0" applyFont="0" applyFill="0" applyBorder="0" applyAlignment="0" applyProtection="0">
      <alignment vertical="center"/>
    </xf>
    <xf numFmtId="0" fontId="17" fillId="0" borderId="0" applyNumberFormat="0" applyFill="0" applyBorder="0" applyAlignment="0" applyProtection="0">
      <alignment vertical="center"/>
    </xf>
    <xf numFmtId="0" fontId="0" fillId="2" borderId="10" applyNumberFormat="0" applyFont="0" applyAlignment="0" applyProtection="0">
      <alignment vertical="center"/>
    </xf>
    <xf numFmtId="0" fontId="7" fillId="16" borderId="0" applyNumberFormat="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3" fillId="0" borderId="14" applyNumberFormat="0" applyFill="0" applyAlignment="0" applyProtection="0">
      <alignment vertical="center"/>
    </xf>
    <xf numFmtId="0" fontId="24" fillId="0" borderId="14" applyNumberFormat="0" applyFill="0" applyAlignment="0" applyProtection="0">
      <alignment vertical="center"/>
    </xf>
    <xf numFmtId="0" fontId="7" fillId="24" borderId="0" applyNumberFormat="0" applyBorder="0" applyAlignment="0" applyProtection="0">
      <alignment vertical="center"/>
    </xf>
    <xf numFmtId="0" fontId="19" fillId="0" borderId="15" applyNumberFormat="0" applyFill="0" applyAlignment="0" applyProtection="0">
      <alignment vertical="center"/>
    </xf>
    <xf numFmtId="0" fontId="7" fillId="23" borderId="0" applyNumberFormat="0" applyBorder="0" applyAlignment="0" applyProtection="0">
      <alignment vertical="center"/>
    </xf>
    <xf numFmtId="0" fontId="26" fillId="15" borderId="17" applyNumberFormat="0" applyAlignment="0" applyProtection="0">
      <alignment vertical="center"/>
    </xf>
    <xf numFmtId="0" fontId="13" fillId="15" borderId="11" applyNumberFormat="0" applyAlignment="0" applyProtection="0">
      <alignment vertical="center"/>
    </xf>
    <xf numFmtId="0" fontId="12" fillId="14" borderId="12" applyNumberFormat="0" applyAlignment="0" applyProtection="0">
      <alignment vertical="center"/>
    </xf>
    <xf numFmtId="0" fontId="8" fillId="13" borderId="0" applyNumberFormat="0" applyBorder="0" applyAlignment="0" applyProtection="0">
      <alignment vertical="center"/>
    </xf>
    <xf numFmtId="0" fontId="7" fillId="25" borderId="0" applyNumberFormat="0" applyBorder="0" applyAlignment="0" applyProtection="0">
      <alignment vertical="center"/>
    </xf>
    <xf numFmtId="0" fontId="25" fillId="0" borderId="16" applyNumberFormat="0" applyFill="0" applyAlignment="0" applyProtection="0">
      <alignment vertical="center"/>
    </xf>
    <xf numFmtId="0" fontId="15" fillId="0" borderId="13" applyNumberFormat="0" applyFill="0" applyAlignment="0" applyProtection="0">
      <alignment vertical="center"/>
    </xf>
    <xf numFmtId="0" fontId="27" fillId="27" borderId="0" applyNumberFormat="0" applyBorder="0" applyAlignment="0" applyProtection="0">
      <alignment vertical="center"/>
    </xf>
    <xf numFmtId="0" fontId="14" fillId="18" borderId="0" applyNumberFormat="0" applyBorder="0" applyAlignment="0" applyProtection="0">
      <alignment vertical="center"/>
    </xf>
    <xf numFmtId="0" fontId="8" fillId="22" borderId="0" applyNumberFormat="0" applyBorder="0" applyAlignment="0" applyProtection="0">
      <alignment vertical="center"/>
    </xf>
    <xf numFmtId="0" fontId="7" fillId="29" borderId="0" applyNumberFormat="0" applyBorder="0" applyAlignment="0" applyProtection="0">
      <alignment vertical="center"/>
    </xf>
    <xf numFmtId="0" fontId="8" fillId="28" borderId="0" applyNumberFormat="0" applyBorder="0" applyAlignment="0" applyProtection="0">
      <alignment vertical="center"/>
    </xf>
    <xf numFmtId="0" fontId="8" fillId="26" borderId="0" applyNumberFormat="0" applyBorder="0" applyAlignment="0" applyProtection="0">
      <alignment vertical="center"/>
    </xf>
    <xf numFmtId="0" fontId="8" fillId="7" borderId="0" applyNumberFormat="0" applyBorder="0" applyAlignment="0" applyProtection="0">
      <alignment vertical="center"/>
    </xf>
    <xf numFmtId="0" fontId="8" fillId="21" borderId="0" applyNumberFormat="0" applyBorder="0" applyAlignment="0" applyProtection="0">
      <alignment vertical="center"/>
    </xf>
    <xf numFmtId="0" fontId="7" fillId="32" borderId="0" applyNumberFormat="0" applyBorder="0" applyAlignment="0" applyProtection="0">
      <alignment vertical="center"/>
    </xf>
    <xf numFmtId="0" fontId="7" fillId="20" borderId="0" applyNumberFormat="0" applyBorder="0" applyAlignment="0" applyProtection="0">
      <alignment vertical="center"/>
    </xf>
    <xf numFmtId="0" fontId="8" fillId="19" borderId="0" applyNumberFormat="0" applyBorder="0" applyAlignment="0" applyProtection="0">
      <alignment vertical="center"/>
    </xf>
    <xf numFmtId="0" fontId="8" fillId="12" borderId="0" applyNumberFormat="0" applyBorder="0" applyAlignment="0" applyProtection="0">
      <alignment vertical="center"/>
    </xf>
    <xf numFmtId="0" fontId="7" fillId="3" borderId="0" applyNumberFormat="0" applyBorder="0" applyAlignment="0" applyProtection="0">
      <alignment vertical="center"/>
    </xf>
    <xf numFmtId="0" fontId="8" fillId="31" borderId="0" applyNumberFormat="0" applyBorder="0" applyAlignment="0" applyProtection="0">
      <alignment vertical="center"/>
    </xf>
    <xf numFmtId="0" fontId="7" fillId="11" borderId="0" applyNumberFormat="0" applyBorder="0" applyAlignment="0" applyProtection="0">
      <alignment vertical="center"/>
    </xf>
    <xf numFmtId="0" fontId="7" fillId="10" borderId="0" applyNumberFormat="0" applyBorder="0" applyAlignment="0" applyProtection="0">
      <alignment vertical="center"/>
    </xf>
    <xf numFmtId="0" fontId="8" fillId="9" borderId="0" applyNumberFormat="0" applyBorder="0" applyAlignment="0" applyProtection="0">
      <alignment vertical="center"/>
    </xf>
    <xf numFmtId="0" fontId="7" fillId="30" borderId="0" applyNumberFormat="0" applyBorder="0" applyAlignment="0" applyProtection="0">
      <alignment vertical="center"/>
    </xf>
    <xf numFmtId="0" fontId="11" fillId="0" borderId="0"/>
  </cellStyleXfs>
  <cellXfs count="41">
    <xf numFmtId="0" fontId="0" fillId="0" borderId="0" xfId="0"/>
    <xf numFmtId="0" fontId="0" fillId="0" borderId="0" xfId="0" applyAlignment="1">
      <alignment wrapText="1"/>
    </xf>
    <xf numFmtId="0" fontId="1" fillId="0" borderId="0" xfId="0" applyFont="1"/>
    <xf numFmtId="0" fontId="2" fillId="0" borderId="0" xfId="0" applyFont="1" applyAlignment="1">
      <alignment horizontal="center" vertical="center" wrapText="1"/>
    </xf>
    <xf numFmtId="0" fontId="3" fillId="0" borderId="0" xfId="0" applyFont="1" applyAlignment="1">
      <alignment horizontal="center" vertical="center" wrapText="1"/>
    </xf>
    <xf numFmtId="0" fontId="4" fillId="0" borderId="1" xfId="0" applyFont="1" applyBorder="1" applyAlignment="1">
      <alignment horizontal="center" vertical="center"/>
    </xf>
    <xf numFmtId="0" fontId="4" fillId="0" borderId="1" xfId="0" applyFont="1" applyBorder="1" applyAlignment="1">
      <alignment horizontal="center" vertical="center" wrapText="1"/>
    </xf>
    <xf numFmtId="0" fontId="4" fillId="0" borderId="1" xfId="0" applyFont="1" applyBorder="1" applyAlignment="1">
      <alignment horizontal="left" vertical="center" wrapText="1"/>
    </xf>
    <xf numFmtId="0" fontId="4" fillId="0" borderId="1" xfId="0" applyFont="1" applyBorder="1" applyAlignment="1">
      <alignment horizontal="center" vertical="center" textRotation="255"/>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5" fillId="0" borderId="4" xfId="0" applyFont="1" applyBorder="1" applyAlignment="1">
      <alignment horizontal="center" vertical="center" wrapText="1"/>
    </xf>
    <xf numFmtId="0" fontId="4" fillId="0" borderId="4" xfId="0" applyFont="1" applyBorder="1" applyAlignment="1">
      <alignment horizontal="center" vertical="center"/>
    </xf>
    <xf numFmtId="0" fontId="5" fillId="0" borderId="5" xfId="0" applyFont="1" applyBorder="1" applyAlignment="1">
      <alignment horizontal="center" vertical="center" wrapText="1"/>
    </xf>
    <xf numFmtId="0" fontId="4" fillId="0" borderId="5" xfId="0" applyFont="1" applyBorder="1" applyAlignment="1">
      <alignment horizontal="center" vertical="center"/>
    </xf>
    <xf numFmtId="0" fontId="4" fillId="0" borderId="1" xfId="0" applyFont="1" applyFill="1" applyBorder="1" applyAlignment="1">
      <alignment horizontal="center" vertical="center" wrapText="1"/>
    </xf>
    <xf numFmtId="9" fontId="4" fillId="0" borderId="1" xfId="0" applyNumberFormat="1" applyFont="1" applyFill="1" applyBorder="1" applyAlignment="1">
      <alignment horizontal="center" vertical="center" wrapText="1"/>
    </xf>
    <xf numFmtId="0" fontId="4" fillId="0" borderId="2"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4" fillId="0" borderId="2" xfId="0" applyFont="1" applyBorder="1" applyAlignment="1">
      <alignment horizontal="center" vertical="center"/>
    </xf>
    <xf numFmtId="0" fontId="4" fillId="0" borderId="3" xfId="0" applyFont="1" applyBorder="1" applyAlignment="1">
      <alignment horizontal="center" vertical="center"/>
    </xf>
    <xf numFmtId="0" fontId="4" fillId="0" borderId="4" xfId="0" applyFont="1" applyBorder="1" applyAlignment="1">
      <alignment horizontal="center" vertical="center" wrapText="1"/>
    </xf>
    <xf numFmtId="9" fontId="4" fillId="0" borderId="3" xfId="0" applyNumberFormat="1" applyFont="1" applyBorder="1" applyAlignment="1">
      <alignment horizontal="center" vertical="center" wrapText="1"/>
    </xf>
    <xf numFmtId="9" fontId="4" fillId="0" borderId="2" xfId="0" applyNumberFormat="1" applyFont="1" applyBorder="1" applyAlignment="1">
      <alignment horizontal="center" vertical="center" wrapText="1"/>
    </xf>
    <xf numFmtId="0" fontId="4" fillId="0" borderId="6" xfId="0" applyFont="1" applyBorder="1" applyAlignment="1">
      <alignment horizontal="center" vertical="center" wrapText="1"/>
    </xf>
    <xf numFmtId="0" fontId="4" fillId="0" borderId="7" xfId="0" applyFont="1" applyBorder="1" applyAlignment="1">
      <alignment horizontal="center" vertical="center" wrapText="1"/>
    </xf>
    <xf numFmtId="0" fontId="4" fillId="0" borderId="3"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4" fillId="0" borderId="8" xfId="0" applyFont="1" applyBorder="1" applyAlignment="1">
      <alignment horizontal="center" vertical="center"/>
    </xf>
    <xf numFmtId="0" fontId="5" fillId="0" borderId="1" xfId="0" applyFont="1" applyBorder="1" applyAlignment="1">
      <alignment horizontal="center" vertical="center" wrapText="1"/>
    </xf>
    <xf numFmtId="9" fontId="4" fillId="0" borderId="1" xfId="0" applyNumberFormat="1" applyFont="1" applyBorder="1" applyAlignment="1">
      <alignment horizontal="center" vertical="center" wrapText="1"/>
    </xf>
    <xf numFmtId="0" fontId="6" fillId="0" borderId="1" xfId="0" applyFont="1" applyBorder="1" applyAlignment="1">
      <alignment horizontal="center" vertical="center"/>
    </xf>
    <xf numFmtId="0" fontId="6" fillId="0" borderId="1" xfId="0" applyFont="1" applyBorder="1" applyAlignment="1">
      <alignment horizontal="center" vertical="center" wrapText="1"/>
    </xf>
    <xf numFmtId="0" fontId="4" fillId="0" borderId="9" xfId="0" applyFont="1" applyBorder="1" applyAlignment="1">
      <alignment horizontal="left" vertical="center" wrapText="1"/>
    </xf>
    <xf numFmtId="0" fontId="4" fillId="0" borderId="9" xfId="0" applyFont="1" applyBorder="1" applyAlignment="1">
      <alignment horizontal="left" vertical="center"/>
    </xf>
    <xf numFmtId="10" fontId="4" fillId="0" borderId="1" xfId="11" applyNumberFormat="1" applyFont="1" applyBorder="1" applyAlignment="1">
      <alignment horizontal="center" vertical="center"/>
    </xf>
    <xf numFmtId="176" fontId="4" fillId="0" borderId="1" xfId="0" applyNumberFormat="1" applyFont="1" applyBorder="1" applyAlignment="1">
      <alignment horizontal="center" vertical="center" wrapText="1"/>
    </xf>
    <xf numFmtId="9" fontId="4" fillId="0" borderId="1" xfId="11" applyFont="1" applyBorder="1" applyAlignment="1">
      <alignment horizontal="center" vertical="center"/>
    </xf>
    <xf numFmtId="0" fontId="4" fillId="0" borderId="1" xfId="0" applyFont="1" applyFill="1" applyBorder="1" applyAlignment="1">
      <alignment horizontal="center" vertical="center"/>
    </xf>
    <xf numFmtId="176" fontId="6" fillId="0" borderId="1" xfId="0" applyNumberFormat="1" applyFont="1" applyBorder="1" applyAlignment="1">
      <alignment horizontal="center" vertical="center"/>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3" Type="http://schemas.openxmlformats.org/officeDocument/2006/relationships/customXml" Target="../customXml/item2.xml"/><Relationship Id="rId2" Type="http://schemas.openxmlformats.org/officeDocument/2006/relationships/customXml" Target="../customXml/item1.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3</xdr:col>
      <xdr:colOff>38100</xdr:colOff>
      <xdr:row>6</xdr:row>
      <xdr:rowOff>28575</xdr:rowOff>
    </xdr:from>
    <xdr:to>
      <xdr:col>3</xdr:col>
      <xdr:colOff>1333499</xdr:colOff>
      <xdr:row>6</xdr:row>
      <xdr:rowOff>342900</xdr:rowOff>
    </xdr:to>
    <xdr:sp>
      <xdr:nvSpPr>
        <xdr:cNvPr id="1025" name="直接箭头连接符 1"/>
        <xdr:cNvSpPr>
          <a:spLocks noChangeShapeType="1"/>
        </xdr:cNvSpPr>
      </xdr:nvSpPr>
      <xdr:spPr>
        <a:xfrm>
          <a:off x="1952625" y="1806575"/>
          <a:ext cx="1294765" cy="314325"/>
        </a:xfrm>
        <a:prstGeom prst="straightConnector1">
          <a:avLst/>
        </a:prstGeom>
        <a:noFill/>
        <a:ln w="9525">
          <a:solidFill>
            <a:srgbClr val="000000"/>
          </a:solidFill>
          <a:rou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31"/>
  <sheetViews>
    <sheetView tabSelected="1" view="pageBreakPreview" zoomScale="85" zoomScaleNormal="100" topLeftCell="A13" workbookViewId="0">
      <selection activeCell="J17" sqref="J17"/>
    </sheetView>
  </sheetViews>
  <sheetFormatPr defaultColWidth="9" defaultRowHeight="14.25"/>
  <cols>
    <col min="1" max="1" width="5.375" customWidth="1"/>
    <col min="2" max="2" width="7.625" customWidth="1"/>
    <col min="3" max="3" width="12.125" customWidth="1"/>
    <col min="4" max="4" width="23.5" style="1" customWidth="1"/>
    <col min="5" max="5" width="19.5" style="1" customWidth="1"/>
    <col min="6" max="6" width="13.375" customWidth="1"/>
    <col min="7" max="7" width="11.625" customWidth="1"/>
    <col min="8" max="8" width="12.5" customWidth="1"/>
    <col min="9" max="9" width="11" customWidth="1"/>
    <col min="10" max="10" width="14.625" customWidth="1"/>
  </cols>
  <sheetData>
    <row r="1" ht="27" customHeight="1" spans="1:1">
      <c r="A1" s="2" t="s">
        <v>0</v>
      </c>
    </row>
    <row r="2" ht="33.95" customHeight="1" spans="1:10">
      <c r="A2" s="3" t="s">
        <v>1</v>
      </c>
      <c r="B2" s="3"/>
      <c r="C2" s="3"/>
      <c r="D2" s="3"/>
      <c r="E2" s="3"/>
      <c r="F2" s="3"/>
      <c r="G2" s="3"/>
      <c r="H2" s="3"/>
      <c r="I2" s="3"/>
      <c r="J2" s="3"/>
    </row>
    <row r="3" ht="18.75" customHeight="1" spans="1:10">
      <c r="A3" s="4" t="s">
        <v>2</v>
      </c>
      <c r="B3" s="4"/>
      <c r="C3" s="4"/>
      <c r="D3" s="4"/>
      <c r="E3" s="4"/>
      <c r="F3" s="4"/>
      <c r="G3" s="4"/>
      <c r="H3" s="4"/>
      <c r="I3" s="4"/>
      <c r="J3" s="4"/>
    </row>
    <row r="4" ht="20.1" customHeight="1" spans="1:10">
      <c r="A4" s="5" t="s">
        <v>3</v>
      </c>
      <c r="B4" s="5"/>
      <c r="C4" s="5"/>
      <c r="D4" s="6" t="s">
        <v>4</v>
      </c>
      <c r="E4" s="6"/>
      <c r="F4" s="5"/>
      <c r="G4" s="5"/>
      <c r="H4" s="5"/>
      <c r="I4" s="5"/>
      <c r="J4" s="5"/>
    </row>
    <row r="5" ht="20.1" customHeight="1" spans="1:10">
      <c r="A5" s="5" t="s">
        <v>5</v>
      </c>
      <c r="B5" s="5"/>
      <c r="C5" s="5"/>
      <c r="D5" s="6" t="s">
        <v>6</v>
      </c>
      <c r="E5" s="6"/>
      <c r="F5" s="5"/>
      <c r="G5" s="5" t="s">
        <v>7</v>
      </c>
      <c r="H5" s="6" t="s">
        <v>8</v>
      </c>
      <c r="I5" s="6"/>
      <c r="J5" s="6"/>
    </row>
    <row r="6" ht="20.1" customHeight="1" spans="1:10">
      <c r="A6" s="5" t="s">
        <v>9</v>
      </c>
      <c r="B6" s="5"/>
      <c r="C6" s="5"/>
      <c r="D6" s="6" t="s">
        <v>10</v>
      </c>
      <c r="E6" s="6"/>
      <c r="F6" s="5"/>
      <c r="G6" s="5" t="s">
        <v>11</v>
      </c>
      <c r="H6" s="6">
        <v>13911467812</v>
      </c>
      <c r="I6" s="6"/>
      <c r="J6" s="6"/>
    </row>
    <row r="7" ht="29.25" spans="1:10">
      <c r="A7" s="6" t="s">
        <v>12</v>
      </c>
      <c r="B7" s="6"/>
      <c r="C7" s="6"/>
      <c r="D7" s="6"/>
      <c r="E7" s="6" t="s">
        <v>13</v>
      </c>
      <c r="F7" s="6" t="s">
        <v>14</v>
      </c>
      <c r="G7" s="6" t="s">
        <v>15</v>
      </c>
      <c r="H7" s="6" t="s">
        <v>16</v>
      </c>
      <c r="I7" s="6" t="s">
        <v>17</v>
      </c>
      <c r="J7" s="5" t="s">
        <v>18</v>
      </c>
    </row>
    <row r="8" ht="20.1" customHeight="1" spans="1:10">
      <c r="A8" s="6"/>
      <c r="B8" s="6"/>
      <c r="C8" s="6"/>
      <c r="D8" s="6" t="s">
        <v>19</v>
      </c>
      <c r="E8" s="6">
        <v>87.5</v>
      </c>
      <c r="F8" s="5">
        <v>87.5</v>
      </c>
      <c r="G8" s="5">
        <v>86.863</v>
      </c>
      <c r="H8" s="5">
        <v>10</v>
      </c>
      <c r="I8" s="36">
        <f>G8/F8</f>
        <v>0.99272</v>
      </c>
      <c r="J8" s="37">
        <f>10*I8</f>
        <v>9.9272</v>
      </c>
    </row>
    <row r="9" ht="29.25" spans="1:10">
      <c r="A9" s="6"/>
      <c r="B9" s="6"/>
      <c r="C9" s="6"/>
      <c r="D9" s="6" t="s">
        <v>20</v>
      </c>
      <c r="E9" s="6">
        <v>87.5</v>
      </c>
      <c r="F9" s="5">
        <v>87.5</v>
      </c>
      <c r="G9" s="5">
        <v>86.863</v>
      </c>
      <c r="H9" s="5" t="s">
        <v>21</v>
      </c>
      <c r="I9" s="36">
        <f>G9/F9</f>
        <v>0.99272</v>
      </c>
      <c r="J9" s="6" t="s">
        <v>21</v>
      </c>
    </row>
    <row r="10" ht="24.95" customHeight="1" spans="1:10">
      <c r="A10" s="6"/>
      <c r="B10" s="6"/>
      <c r="C10" s="6"/>
      <c r="D10" s="6" t="s">
        <v>22</v>
      </c>
      <c r="E10" s="6">
        <v>0</v>
      </c>
      <c r="F10" s="5">
        <v>0</v>
      </c>
      <c r="G10" s="5"/>
      <c r="H10" s="5" t="s">
        <v>21</v>
      </c>
      <c r="I10" s="38"/>
      <c r="J10" s="6" t="s">
        <v>21</v>
      </c>
    </row>
    <row r="11" ht="18.95" customHeight="1" spans="1:10">
      <c r="A11" s="6"/>
      <c r="B11" s="6"/>
      <c r="C11" s="6"/>
      <c r="D11" s="7" t="s">
        <v>23</v>
      </c>
      <c r="E11" s="6">
        <v>0</v>
      </c>
      <c r="F11" s="5">
        <v>0</v>
      </c>
      <c r="G11" s="5"/>
      <c r="H11" s="5" t="s">
        <v>21</v>
      </c>
      <c r="I11" s="38"/>
      <c r="J11" s="6" t="s">
        <v>21</v>
      </c>
    </row>
    <row r="12" ht="26.1" customHeight="1" spans="1:10">
      <c r="A12" s="8" t="s">
        <v>24</v>
      </c>
      <c r="B12" s="6" t="s">
        <v>25</v>
      </c>
      <c r="C12" s="6"/>
      <c r="D12" s="6"/>
      <c r="E12" s="6"/>
      <c r="F12" s="6" t="s">
        <v>26</v>
      </c>
      <c r="G12" s="6"/>
      <c r="H12" s="6"/>
      <c r="I12" s="6"/>
      <c r="J12" s="6"/>
    </row>
    <row r="13" ht="144" customHeight="1" spans="1:10">
      <c r="A13" s="8"/>
      <c r="B13" s="6" t="s">
        <v>27</v>
      </c>
      <c r="C13" s="6"/>
      <c r="D13" s="6"/>
      <c r="E13" s="6"/>
      <c r="F13" s="6" t="s">
        <v>28</v>
      </c>
      <c r="G13" s="6"/>
      <c r="H13" s="6"/>
      <c r="I13" s="6"/>
      <c r="J13" s="6"/>
    </row>
    <row r="14" ht="29.25" spans="1:10">
      <c r="A14" s="8" t="s">
        <v>29</v>
      </c>
      <c r="B14" s="6" t="s">
        <v>30</v>
      </c>
      <c r="C14" s="5" t="s">
        <v>31</v>
      </c>
      <c r="D14" s="6" t="s">
        <v>32</v>
      </c>
      <c r="E14" s="6" t="s">
        <v>33</v>
      </c>
      <c r="F14" s="9" t="s">
        <v>34</v>
      </c>
      <c r="G14" s="10"/>
      <c r="H14" s="6" t="s">
        <v>35</v>
      </c>
      <c r="I14" s="6" t="s">
        <v>18</v>
      </c>
      <c r="J14" s="6" t="s">
        <v>36</v>
      </c>
    </row>
    <row r="15" ht="33" customHeight="1" spans="1:10">
      <c r="A15" s="8"/>
      <c r="B15" s="11" t="s">
        <v>37</v>
      </c>
      <c r="C15" s="12" t="s">
        <v>38</v>
      </c>
      <c r="D15" s="6" t="s">
        <v>39</v>
      </c>
      <c r="E15" s="6" t="s">
        <v>40</v>
      </c>
      <c r="F15" s="9" t="s">
        <v>41</v>
      </c>
      <c r="G15" s="10"/>
      <c r="H15" s="6">
        <v>5</v>
      </c>
      <c r="I15" s="6">
        <v>5</v>
      </c>
      <c r="J15" s="6"/>
    </row>
    <row r="16" ht="44.1" customHeight="1" spans="1:10">
      <c r="A16" s="8"/>
      <c r="B16" s="13"/>
      <c r="C16" s="14"/>
      <c r="D16" s="15" t="s">
        <v>42</v>
      </c>
      <c r="E16" s="16" t="s">
        <v>40</v>
      </c>
      <c r="F16" s="17" t="s">
        <v>41</v>
      </c>
      <c r="G16" s="18"/>
      <c r="H16" s="6">
        <v>5</v>
      </c>
      <c r="I16" s="6">
        <v>5</v>
      </c>
      <c r="J16" s="6"/>
    </row>
    <row r="17" ht="42.95" customHeight="1" spans="1:10">
      <c r="A17" s="8"/>
      <c r="B17" s="13"/>
      <c r="C17" s="14"/>
      <c r="D17" s="6" t="s">
        <v>43</v>
      </c>
      <c r="E17" s="6" t="s">
        <v>44</v>
      </c>
      <c r="F17" s="9" t="s">
        <v>45</v>
      </c>
      <c r="G17" s="10"/>
      <c r="H17" s="6">
        <v>5</v>
      </c>
      <c r="I17" s="6">
        <v>5</v>
      </c>
      <c r="J17" s="6"/>
    </row>
    <row r="18" ht="27" customHeight="1" spans="1:10">
      <c r="A18" s="8"/>
      <c r="B18" s="13"/>
      <c r="C18" s="14"/>
      <c r="D18" s="6" t="s">
        <v>46</v>
      </c>
      <c r="E18" s="6" t="s">
        <v>47</v>
      </c>
      <c r="F18" s="9" t="s">
        <v>47</v>
      </c>
      <c r="G18" s="10"/>
      <c r="H18" s="6">
        <v>5</v>
      </c>
      <c r="I18" s="6">
        <v>5</v>
      </c>
      <c r="J18" s="6"/>
    </row>
    <row r="19" ht="27" customHeight="1" spans="1:10">
      <c r="A19" s="8"/>
      <c r="B19" s="13"/>
      <c r="C19" s="14"/>
      <c r="D19" s="15" t="s">
        <v>48</v>
      </c>
      <c r="E19" s="15" t="s">
        <v>49</v>
      </c>
      <c r="F19" s="17" t="s">
        <v>47</v>
      </c>
      <c r="G19" s="18"/>
      <c r="H19" s="19">
        <v>5</v>
      </c>
      <c r="I19" s="19">
        <v>5</v>
      </c>
      <c r="J19" s="19"/>
    </row>
    <row r="20" ht="35.1" customHeight="1" spans="1:10">
      <c r="A20" s="8"/>
      <c r="B20" s="13"/>
      <c r="C20" s="14"/>
      <c r="D20" s="6" t="s">
        <v>50</v>
      </c>
      <c r="E20" s="6" t="s">
        <v>51</v>
      </c>
      <c r="F20" s="20" t="s">
        <v>52</v>
      </c>
      <c r="G20" s="21"/>
      <c r="H20" s="6">
        <v>5</v>
      </c>
      <c r="I20" s="19">
        <v>5</v>
      </c>
      <c r="J20" s="39"/>
    </row>
    <row r="21" ht="35.1" customHeight="1" spans="1:10">
      <c r="A21" s="8"/>
      <c r="B21" s="13"/>
      <c r="C21" s="22" t="s">
        <v>53</v>
      </c>
      <c r="D21" s="6" t="s">
        <v>54</v>
      </c>
      <c r="E21" s="23">
        <v>1</v>
      </c>
      <c r="F21" s="24">
        <v>1</v>
      </c>
      <c r="G21" s="10"/>
      <c r="H21" s="6">
        <v>5</v>
      </c>
      <c r="I21" s="6">
        <v>5</v>
      </c>
      <c r="J21" s="5"/>
    </row>
    <row r="22" ht="29.25" spans="1:10">
      <c r="A22" s="8"/>
      <c r="B22" s="13"/>
      <c r="C22" s="25"/>
      <c r="D22" s="6" t="s">
        <v>55</v>
      </c>
      <c r="E22" s="6" t="s">
        <v>56</v>
      </c>
      <c r="F22" s="20" t="s">
        <v>56</v>
      </c>
      <c r="G22" s="21"/>
      <c r="H22" s="6">
        <v>5</v>
      </c>
      <c r="I22" s="6">
        <v>5</v>
      </c>
      <c r="J22" s="5"/>
    </row>
    <row r="23" ht="23.1" customHeight="1" spans="1:10">
      <c r="A23" s="8"/>
      <c r="B23" s="13"/>
      <c r="C23" s="26" t="s">
        <v>57</v>
      </c>
      <c r="D23" s="19" t="s">
        <v>58</v>
      </c>
      <c r="E23" s="27" t="s">
        <v>59</v>
      </c>
      <c r="F23" s="28" t="s">
        <v>59</v>
      </c>
      <c r="G23" s="27"/>
      <c r="H23" s="6">
        <v>5</v>
      </c>
      <c r="I23" s="6">
        <v>5</v>
      </c>
      <c r="J23" s="5"/>
    </row>
    <row r="24" ht="23.1" customHeight="1" spans="1:10">
      <c r="A24" s="8"/>
      <c r="B24" s="13"/>
      <c r="C24" s="29" t="s">
        <v>60</v>
      </c>
      <c r="D24" s="6" t="s">
        <v>61</v>
      </c>
      <c r="E24" s="10" t="s">
        <v>62</v>
      </c>
      <c r="F24" s="9" t="s">
        <v>63</v>
      </c>
      <c r="G24" s="10"/>
      <c r="H24" s="6">
        <v>5</v>
      </c>
      <c r="I24" s="6">
        <v>5</v>
      </c>
      <c r="J24" s="5"/>
    </row>
    <row r="25" ht="29.25" spans="1:10">
      <c r="A25" s="8"/>
      <c r="B25" s="30" t="s">
        <v>64</v>
      </c>
      <c r="C25" s="30" t="s">
        <v>65</v>
      </c>
      <c r="D25" s="6" t="s">
        <v>66</v>
      </c>
      <c r="E25" s="6" t="s">
        <v>66</v>
      </c>
      <c r="F25" s="20" t="s">
        <v>66</v>
      </c>
      <c r="G25" s="21"/>
      <c r="H25" s="6"/>
      <c r="I25" s="6"/>
      <c r="J25" s="5"/>
    </row>
    <row r="26" ht="100.5" spans="1:10">
      <c r="A26" s="8"/>
      <c r="B26" s="30"/>
      <c r="C26" s="30" t="s">
        <v>67</v>
      </c>
      <c r="D26" s="6" t="s">
        <v>68</v>
      </c>
      <c r="E26" s="6" t="s">
        <v>68</v>
      </c>
      <c r="F26" s="9" t="s">
        <v>68</v>
      </c>
      <c r="G26" s="10"/>
      <c r="H26" s="6">
        <v>15</v>
      </c>
      <c r="I26" s="6">
        <v>14</v>
      </c>
      <c r="J26" s="6" t="s">
        <v>69</v>
      </c>
    </row>
    <row r="27" ht="29.25" spans="1:10">
      <c r="A27" s="8"/>
      <c r="B27" s="30"/>
      <c r="C27" s="30" t="s">
        <v>70</v>
      </c>
      <c r="D27" s="6" t="s">
        <v>66</v>
      </c>
      <c r="E27" s="6" t="s">
        <v>66</v>
      </c>
      <c r="F27" s="20" t="s">
        <v>66</v>
      </c>
      <c r="G27" s="21"/>
      <c r="H27" s="6"/>
      <c r="I27" s="6"/>
      <c r="J27" s="5"/>
    </row>
    <row r="28" ht="43.5" spans="1:10">
      <c r="A28" s="8"/>
      <c r="B28" s="30"/>
      <c r="C28" s="30" t="s">
        <v>71</v>
      </c>
      <c r="D28" s="6" t="s">
        <v>72</v>
      </c>
      <c r="E28" s="6" t="s">
        <v>72</v>
      </c>
      <c r="F28" s="9" t="s">
        <v>72</v>
      </c>
      <c r="G28" s="10"/>
      <c r="H28" s="6">
        <v>15</v>
      </c>
      <c r="I28" s="6">
        <v>14</v>
      </c>
      <c r="J28" s="6" t="s">
        <v>69</v>
      </c>
    </row>
    <row r="29" ht="57.75" spans="1:10">
      <c r="A29" s="8"/>
      <c r="B29" s="30" t="s">
        <v>73</v>
      </c>
      <c r="C29" s="30" t="s">
        <v>74</v>
      </c>
      <c r="D29" s="31" t="s">
        <v>75</v>
      </c>
      <c r="E29" s="31" t="s">
        <v>76</v>
      </c>
      <c r="F29" s="20" t="s">
        <v>76</v>
      </c>
      <c r="G29" s="21"/>
      <c r="H29" s="6">
        <v>10</v>
      </c>
      <c r="I29" s="6">
        <v>10</v>
      </c>
      <c r="J29" s="19"/>
    </row>
    <row r="30" ht="15" spans="1:10">
      <c r="A30" s="32" t="s">
        <v>77</v>
      </c>
      <c r="B30" s="32"/>
      <c r="C30" s="32"/>
      <c r="D30" s="33"/>
      <c r="E30" s="33"/>
      <c r="F30" s="32"/>
      <c r="G30" s="32"/>
      <c r="H30" s="32">
        <v>100</v>
      </c>
      <c r="I30" s="40">
        <f>SUM(I15:I29)+J8</f>
        <v>97.9272</v>
      </c>
      <c r="J30" s="5"/>
    </row>
    <row r="31" ht="161.1" customHeight="1" spans="1:10">
      <c r="A31" s="34" t="s">
        <v>78</v>
      </c>
      <c r="B31" s="35"/>
      <c r="C31" s="35"/>
      <c r="D31" s="34"/>
      <c r="E31" s="34"/>
      <c r="F31" s="35"/>
      <c r="G31" s="35"/>
      <c r="H31" s="35"/>
      <c r="I31" s="35"/>
      <c r="J31" s="35"/>
    </row>
  </sheetData>
  <sheetProtection formatCells="0" insertHyperlinks="0" autoFilter="0"/>
  <mergeCells count="39">
    <mergeCell ref="A2:J2"/>
    <mergeCell ref="A3:J3"/>
    <mergeCell ref="A4:C4"/>
    <mergeCell ref="D4:J4"/>
    <mergeCell ref="A5:C5"/>
    <mergeCell ref="D5:E5"/>
    <mergeCell ref="H5:J5"/>
    <mergeCell ref="A6:C6"/>
    <mergeCell ref="D6:E6"/>
    <mergeCell ref="H6:J6"/>
    <mergeCell ref="B12:E12"/>
    <mergeCell ref="F12:J12"/>
    <mergeCell ref="B13:E13"/>
    <mergeCell ref="F13:J13"/>
    <mergeCell ref="F14:G14"/>
    <mergeCell ref="F15:G15"/>
    <mergeCell ref="F16:G16"/>
    <mergeCell ref="F17:G17"/>
    <mergeCell ref="F18:G18"/>
    <mergeCell ref="F19:G19"/>
    <mergeCell ref="F20:G20"/>
    <mergeCell ref="F21:G21"/>
    <mergeCell ref="F22:G22"/>
    <mergeCell ref="F23:G23"/>
    <mergeCell ref="F24:G24"/>
    <mergeCell ref="F25:G25"/>
    <mergeCell ref="F26:G26"/>
    <mergeCell ref="F27:G27"/>
    <mergeCell ref="F28:G28"/>
    <mergeCell ref="F29:G29"/>
    <mergeCell ref="A30:G30"/>
    <mergeCell ref="A31:J31"/>
    <mergeCell ref="A12:A13"/>
    <mergeCell ref="A14:A29"/>
    <mergeCell ref="B15:B24"/>
    <mergeCell ref="B25:B28"/>
    <mergeCell ref="C15:C20"/>
    <mergeCell ref="C21:C22"/>
    <mergeCell ref="A7:C11"/>
  </mergeCells>
  <pageMargins left="0.708661417322835" right="0.511811023622047" top="0.551181102362205" bottom="0.551181102362205" header="0.31496062992126" footer="0.31496062992126"/>
  <pageSetup paperSize="9" scale="99" fitToHeight="0" orientation="landscape"/>
  <headerFooter/>
  <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item1.xml>��< ? x m l   v e r s i o n = " 1 . 0 "   s t a n d a l o n e = " y e s " ? > < w o P r o p s   x m l n s = " h t t p s : / / w e b . w p s . c n / e t / 2 0 1 8 / m a i n "   x m l n s : s = " h t t p : / / s c h e m a s . o p e n x m l f o r m a t s . o r g / s p r e a d s h e e t m l / 2 0 0 6 / m a i n " > < w o S h e e t s P r o p s > < w o S h e e t P r o p s   s h e e t S t i d = " 1 "   i n t e r l i n e O n O f f = " 0 "   i n t e r l i n e C o l o r = " 0 "   i s D b S h e e t = " 0 " / > < / w o S h e e t s P r o p s > < w o B o o k P r o p s > < b o o k S e t t i n g s   i s F i l t e r S h a r e d = " 1 "   i s A u t o U p d a t e P a u s e d = " 0 "   f i l t e r T y p e = " c o n n "   i s M e r g e T a s k s A u t o U p d a t e = " 0 " / > < / w o B o o k P r o p s > < / w o P r o p s > 
</file>

<file path=customXml/item2.xml>��< ? x m l   v e r s i o n = " 1 . 0 "   s t a n d a l o n e = " y e s " ? > < p i x e l a t o r s   x m l n s = " h t t p s : / / w e b . w p s . c n / e t / 2 0 1 8 / m a i n "   x m l n s : s = " h t t p : / / s c h e m a s . o p e n x m l f o r m a t s . o r g / s p r e a d s h e e t m l / 2 0 0 6 / m a i n " > < p i x e l a t o r L i s t   s h e e t S t i d = " 1 " / > < p i x e l a t o r L i s t   s h e e t S t i d = " 2 " / > < / p i x e l a t o r s > 
</file>

<file path=customXml/itemProps1.xml><?xml version="1.0" encoding="utf-8"?>
<ds:datastoreItem xmlns:ds="http://schemas.openxmlformats.org/officeDocument/2006/customXml" ds:itemID="{06C82605-B75B-4693-9329-32AAD527C692}">
  <ds:schemaRefs/>
</ds:datastoreItem>
</file>

<file path=customXml/itemProps2.xml><?xml version="1.0" encoding="utf-8"?>
<ds:datastoreItem xmlns:ds="http://schemas.openxmlformats.org/officeDocument/2006/customXml" ds:itemID="{224D003E-15C9-4FFE-AB16-9E66474EAE4E}">
  <ds:schemaRefs/>
</ds:datastoreItem>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WPS_1599385647</cp:lastModifiedBy>
  <dcterms:created xsi:type="dcterms:W3CDTF">2015-06-06T18:17:00Z</dcterms:created>
  <cp:lastPrinted>2020-04-24T02:17:00Z</cp:lastPrinted>
  <dcterms:modified xsi:type="dcterms:W3CDTF">2022-05-10T08:35:51Z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2052-11.1.0.11691</vt:lpwstr>
  </property>
  <property fmtid="{D5CDD505-2E9C-101B-9397-08002B2CF9AE}" pid="3" name="ICV">
    <vt:lpwstr>17BD9F40845A486C982CBF4282F482C0</vt:lpwstr>
  </property>
</Properties>
</file>