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瓜瓜\Desktop\定稿\3.北京市耳鼻咽喉科研究所（北京市耳鼻咽喉头颈外科研究中心）-zy\2.鼻黏膜慢性炎症组学机制和创新诊疗技术研究\"/>
    </mc:Choice>
  </mc:AlternateContent>
  <xr:revisionPtr revIDLastSave="0" documentId="13_ncr:1_{0D64D231-6E9D-4AEE-897A-E415142C8FEE}" xr6:coauthVersionLast="47" xr6:coauthVersionMax="47" xr10:uidLastSave="{00000000-0000-0000-0000-000000000000}"/>
  <bookViews>
    <workbookView xWindow="-110" yWindow="-110" windowWidth="21820" windowHeight="13900" xr2:uid="{00000000-000D-0000-FFFF-FFFF00000000}"/>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9" i="1" l="1"/>
  <c r="I8" i="1"/>
  <c r="J8" i="1" s="1"/>
  <c r="I24" i="1" s="1"/>
</calcChain>
</file>

<file path=xl/sharedStrings.xml><?xml version="1.0" encoding="utf-8"?>
<sst xmlns="http://schemas.openxmlformats.org/spreadsheetml/2006/main" count="84" uniqueCount="69">
  <si>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</si>
  <si>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</si>
  <si>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</si>
  <si>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</si>
  <si>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鼻黏膜慢性炎症组学机制和创新诊疗技术研究</t>
  </si>
  <si>
    <t>主管部门</t>
  </si>
  <si>
    <t>北京市卫生健康委员会</t>
  </si>
  <si>
    <t>实施单位</t>
  </si>
  <si>
    <t>北京市耳鼻咽喉科研究所</t>
  </si>
  <si>
    <t>项目负责人</t>
  </si>
  <si>
    <t>王向东</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</si>
  <si>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</si>
  <si>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</si>
  <si>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</si>
  <si>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</si>
  <si>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</si>
  <si>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</si>
  <si>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</si>
  <si>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</si>
  <si>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</si>
  <si>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</si>
  <si>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</si>
  <si>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</si>
  <si>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</si>
  <si>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</si>
  <si>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</si>
  <si>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</si>
  <si>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本课题利用组学研究手段，结合分子生物学、免疫学和病理学方法，建立鼻黏膜慢性炎症的内在型，寻找不同内在型的疾病生物标志物，解析鼻黏膜慢性炎症的免疫调控机制，研究不同内在型的机制及其对药物治疗的预后以及预测疗效的标志物。根据鼻黏膜慢性炎症不同内在型的特点，研发创新诊断和治疗的新方法。</t>
  </si>
  <si>
    <t>本项目运用多组学与生物信息学结合的研究方式，从基因水平、蛋白水平和小分子水平对临床鼻黏膜慢性炎症疾病的复杂致病机制进行解析，筛选出基于不同临床内在型研究的疾病生物标志物，结合分子生物学、免疫学和病理学等研究方法，解析和验证不同鼻黏膜慢性炎症疾病内在型特有的发病机制，找出关键作用靶点，为鼻黏膜慢性炎症的精准的诊疗方法提供理论基础，提高疾病的综合防治水平。</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</si>
  <si>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</si>
  <si>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</si>
  <si>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</si>
  <si>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</si>
  <si>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</si>
  <si>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</si>
  <si>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</si>
  <si>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</si>
  <si>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</si>
  <si>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</si>
  <si>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发表本领域有影响里的期刊发表SCI论文和中文论文，申请专利至少1项</t>
  </si>
  <si>
    <t>发表SCI论文5-10篇，专利≥1项</t>
  </si>
  <si>
    <t>发表SCI论文7篇，专利2项</t>
  </si>
  <si>
    <t>质量指标</t>
  </si>
  <si>
    <t>建议修改为论文在国际期刊上发表的比率</t>
  </si>
  <si>
    <t>时效指标</t>
  </si>
  <si>
    <t>项目计划完成时间</t>
  </si>
  <si>
    <t>2021年内完成</t>
  </si>
  <si>
    <t>成本指标</t>
  </si>
  <si>
    <t>项目预算控制数</t>
  </si>
  <si>
    <t>≤393万元</t>
  </si>
  <si>
    <t>201.9827万元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</si>
  <si>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</si>
  <si>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</si>
  <si>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未来开发新的诊疗方法可以节约社会支出，研发新技术</t>
  </si>
  <si>
    <t>提供专利证书，经济效益指标支撑材料不足</t>
  </si>
  <si>
    <t>社会效益
指标</t>
  </si>
  <si>
    <t>举办学习班和国内论坛，提升在本领域内的知名度和患者的认可度</t>
  </si>
  <si>
    <t>生态效益
指标</t>
  </si>
  <si>
    <t>无</t>
  </si>
  <si>
    <t>可持续影响指标</t>
  </si>
  <si>
    <t>保持在国内的学术领先地位，在国际上产生重要影响，在国际会议发言和获得国际学术组织的主要委员等</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</si>
  <si>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</si>
  <si>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</si>
  <si>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研究人员满意度</t>
  </si>
  <si>
    <t>≥90%</t>
  </si>
  <si>
    <t>年初未设置满意度指标，提供满意度调查资料，支撑材料不全面</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</si>
  <si>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</si>
  <si>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</si>
  <si>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论文合格率</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</si>
</sst>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等线"/>
      <charset val="134"/>
      <scheme val="minor"/>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0"/>
      <color theme="1"/>
      <name val="宋体"/>
      <family val="3"/>
      <charset val="134"/>
    </font>
    <font>
      <sz val="10"/>
      <color rgb="FF000000"/>
      <name val="宋体"/>
      <family val="3"/>
      <charset val="134"/>
    </font>
    <font>
      <sz val="12"/>
      <color theme="1"/>
      <name val="宋体"/>
      <family val="3"/>
      <charset val="134"/>
    </font>
    <font>
      <b/>
      <sz val="12"/>
      <color rgb="FF000000"/>
      <name val="宋体"/>
      <family val="3"/>
      <charset val="134"/>
    </font>
    <font>
      <sz val="11"/>
      <color theme="1"/>
      <name val="等线"/>
      <family val="3"/>
      <charset val="134"/>
      <scheme val="minor"/>
    </font>
    <font>
      <b/>
      <sz val="16"/>
      <color rgb="FF000000"/>
      <name val="宋体"/>
      <family val="3"/>
      <charset val="134"/>
    </font>
    <font>
      <sz val="16"/>
      <color rgb="FF000000"/>
      <name val="宋体"/>
      <family val="3"/>
      <charset val="134"/>
    </font>
    <font>
      <sz val="9"/>
      <name val="等线"/>
      <family val="3"/>
      <charset val="134"/>
      <scheme val="minor"/>
    </font>
    <font>
      <sz val="12"/>
      <name val="宋体"/>
      <family val="3"/>
      <charset val="134"/>
    </font>
  </fonts>
  <fills count="2">
    <fill>
      <patternFill patternType="none"/>
    </fill>
    <fill>
      <patternFill patternType="gray125"/>
    </fill>
  </fills>
  <borders count="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s>
  <cellStyleXfs count="2">
    <xf numFmtId="0" fontId="0" fillId="0" borderId="0"/>
    <xf numFmtId="9" fontId="9" fillId="0" borderId="0" applyFont="0" applyFill="0" applyBorder="0" applyAlignment="0" applyProtection="0">
      <alignment vertical="center"/>
    </xf>
  </cellStyleXfs>
  <cellXfs count="37">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xf>
    <xf numFmtId="9" fontId="4" fillId="0" borderId="1" xfId="1" applyFont="1" applyBorder="1" applyAlignment="1">
      <alignment horizontal="center" vertical="center"/>
    </xf>
    <xf numFmtId="2" fontId="4" fillId="0" borderId="1" xfId="0" applyNumberFormat="1" applyFont="1" applyBorder="1" applyAlignment="1">
      <alignment horizontal="center" vertical="center" wrapText="1"/>
    </xf>
    <xf numFmtId="2" fontId="8" fillId="0" borderId="1"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8" fillId="0" borderId="1" xfId="0" applyFont="1" applyBorder="1" applyAlignment="1">
      <alignment horizontal="center" vertical="center"/>
    </xf>
    <xf numFmtId="0" fontId="4" fillId="0" borderId="5" xfId="0" applyFont="1" applyBorder="1" applyAlignment="1">
      <alignment horizontal="left" vertical="center" wrapText="1"/>
    </xf>
    <xf numFmtId="0" fontId="4" fillId="0" borderId="5" xfId="0" applyFont="1" applyBorder="1" applyAlignment="1">
      <alignment horizontal="left" vertical="center"/>
    </xf>
    <xf numFmtId="0" fontId="4" fillId="0" borderId="1" xfId="0" applyFont="1" applyBorder="1" applyAlignment="1">
      <alignment horizontal="center" vertical="center" textRotation="255"/>
    </xf>
    <xf numFmtId="0" fontId="7" fillId="0" borderId="1" xfId="0" applyFont="1" applyBorder="1" applyAlignment="1">
      <alignment horizontal="center"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4" xfId="0" applyFont="1" applyBorder="1" applyAlignment="1">
      <alignment vertical="center" wrapText="1"/>
    </xf>
    <xf numFmtId="0" fontId="6" fillId="0" borderId="1" xfId="0" applyFont="1" applyBorder="1" applyAlignment="1">
      <alignment vertical="center" wrapTex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9" fontId="4" fillId="0" borderId="2" xfId="1" applyFont="1" applyFill="1" applyBorder="1" applyAlignment="1">
      <alignment horizontal="center" vertical="center" wrapText="1"/>
    </xf>
    <xf numFmtId="9" fontId="4" fillId="0" borderId="4" xfId="1" applyFont="1" applyFill="1" applyBorder="1" applyAlignment="1">
      <alignment horizontal="center" vertical="center" wrapText="1"/>
    </xf>
    <xf numFmtId="0" fontId="13" fillId="0" borderId="1" xfId="0" applyFont="1" applyBorder="1" applyAlignment="1">
      <alignment horizontal="center" vertical="center"/>
    </xf>
    <xf numFmtId="0" fontId="13" fillId="0" borderId="1" xfId="0" applyFont="1" applyFill="1" applyBorder="1" applyAlignment="1">
      <alignment horizontal="center" vertical="center"/>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68500" y="171069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5"/>
  <sheetViews>
    <sheetView tabSelected="1" view="pageBreakPreview" zoomScale="60" zoomScaleNormal="100" workbookViewId="0">
      <selection activeCell="I23" sqref="I23"/>
    </sheetView>
  </sheetViews>
  <sheetFormatPr defaultColWidth="9" defaultRowHeight="14" x14ac:dyDescent="0.3"/>
  <cols>
    <col min="1" max="1" width="5.33203125" customWidth="1"/>
    <col min="2" max="2" width="7.75" customWidth="1"/>
    <col min="3" max="3" width="12.25" customWidth="1"/>
    <col min="4" max="4" width="17.75" customWidth="1"/>
    <col min="5" max="5" width="19.5" customWidth="1"/>
    <col min="6" max="6" width="13.33203125" customWidth="1"/>
    <col min="7" max="7" width="11.58203125" customWidth="1"/>
    <col min="8" max="8" width="12.5" customWidth="1"/>
    <col min="9" max="9" width="11" customWidth="1"/>
    <col min="10" max="10" width="19" customWidth="1"/>
  </cols>
  <sheetData>
    <row r="1" spans="1:10" ht="27" customHeight="1" x14ac:dyDescent="0.35">
      <c r="A1" s="1" t="s">
        <v>0</v>
      </c>
    </row>
    <row r="2" spans="1:10" ht="26.25" customHeight="1" x14ac:dyDescent="0.3">
      <c r="A2" s="29" t="s">
        <v>1</v>
      </c>
      <c r="B2" s="29"/>
      <c r="C2" s="29"/>
      <c r="D2" s="29"/>
      <c r="E2" s="29"/>
      <c r="F2" s="29"/>
      <c r="G2" s="29"/>
      <c r="H2" s="29"/>
      <c r="I2" s="29"/>
      <c r="J2" s="29"/>
    </row>
    <row r="3" spans="1:10" ht="18.75" customHeight="1" x14ac:dyDescent="0.3">
      <c r="A3" s="30" t="s">
        <v>2</v>
      </c>
      <c r="B3" s="30"/>
      <c r="C3" s="30"/>
      <c r="D3" s="30"/>
      <c r="E3" s="30"/>
      <c r="F3" s="30"/>
      <c r="G3" s="30"/>
      <c r="H3" s="30"/>
      <c r="I3" s="30"/>
      <c r="J3" s="30"/>
    </row>
    <row r="4" spans="1:10" ht="20.149999999999999" customHeight="1" x14ac:dyDescent="0.3">
      <c r="A4" s="25" t="s">
        <v>3</v>
      </c>
      <c r="B4" s="25"/>
      <c r="C4" s="25"/>
      <c r="D4" s="26" t="s">
        <v>4</v>
      </c>
      <c r="E4" s="26"/>
      <c r="F4" s="26"/>
      <c r="G4" s="26"/>
      <c r="H4" s="26"/>
      <c r="I4" s="26"/>
      <c r="J4" s="26"/>
    </row>
    <row r="5" spans="1:10" ht="20.149999999999999" customHeight="1" x14ac:dyDescent="0.3">
      <c r="A5" s="25" t="s">
        <v>5</v>
      </c>
      <c r="B5" s="25"/>
      <c r="C5" s="25"/>
      <c r="D5" s="25" t="s">
        <v>6</v>
      </c>
      <c r="E5" s="25"/>
      <c r="F5" s="3"/>
      <c r="G5" s="2" t="s">
        <v>7</v>
      </c>
      <c r="H5" s="27" t="s">
        <v>8</v>
      </c>
      <c r="I5" s="27"/>
      <c r="J5" s="27"/>
    </row>
    <row r="6" spans="1:10" ht="20.149999999999999" customHeight="1" x14ac:dyDescent="0.3">
      <c r="A6" s="25" t="s">
        <v>9</v>
      </c>
      <c r="B6" s="25"/>
      <c r="C6" s="25"/>
      <c r="D6" s="26" t="s">
        <v>10</v>
      </c>
      <c r="E6" s="26"/>
      <c r="F6" s="3"/>
      <c r="G6" s="2" t="s">
        <v>11</v>
      </c>
      <c r="H6" s="27">
        <v>13911189954</v>
      </c>
      <c r="I6" s="27"/>
      <c r="J6" s="27"/>
    </row>
    <row r="7" spans="1:10" ht="30" x14ac:dyDescent="0.3">
      <c r="A7" s="28" t="s">
        <v>12</v>
      </c>
      <c r="B7" s="28"/>
      <c r="C7" s="28"/>
      <c r="D7" s="2"/>
      <c r="E7" s="4" t="s">
        <v>13</v>
      </c>
      <c r="F7" s="4" t="s">
        <v>14</v>
      </c>
      <c r="G7" s="4" t="s">
        <v>15</v>
      </c>
      <c r="H7" s="4" t="s">
        <v>16</v>
      </c>
      <c r="I7" s="4" t="s">
        <v>17</v>
      </c>
      <c r="J7" s="2" t="s">
        <v>18</v>
      </c>
    </row>
    <row r="8" spans="1:10" ht="20.149999999999999" customHeight="1" x14ac:dyDescent="0.3">
      <c r="A8" s="28"/>
      <c r="B8" s="28"/>
      <c r="C8" s="28"/>
      <c r="D8" s="5" t="s">
        <v>19</v>
      </c>
      <c r="E8" s="2">
        <v>393</v>
      </c>
      <c r="F8" s="2">
        <v>393</v>
      </c>
      <c r="G8" s="2">
        <v>201.98269999999999</v>
      </c>
      <c r="H8" s="2">
        <v>10</v>
      </c>
      <c r="I8" s="9">
        <f>G8/F8</f>
        <v>0.51395089058524168</v>
      </c>
      <c r="J8" s="10">
        <f>10*I8</f>
        <v>5.1395089058524164</v>
      </c>
    </row>
    <row r="9" spans="1:10" ht="15" x14ac:dyDescent="0.3">
      <c r="A9" s="28"/>
      <c r="B9" s="28"/>
      <c r="C9" s="28"/>
      <c r="D9" s="6" t="s">
        <v>20</v>
      </c>
      <c r="E9" s="2">
        <v>393</v>
      </c>
      <c r="F9" s="2">
        <v>393</v>
      </c>
      <c r="G9" s="2">
        <v>201.98269999999999</v>
      </c>
      <c r="H9" s="2">
        <v>10</v>
      </c>
      <c r="I9" s="9">
        <f>G9/F9</f>
        <v>0.51395089058524168</v>
      </c>
      <c r="J9" s="4" t="s">
        <v>21</v>
      </c>
    </row>
    <row r="10" spans="1:10" ht="25" customHeight="1" x14ac:dyDescent="0.3">
      <c r="A10" s="28"/>
      <c r="B10" s="28"/>
      <c r="C10" s="28"/>
      <c r="D10" s="2" t="s">
        <v>22</v>
      </c>
      <c r="E10" s="2"/>
      <c r="F10" s="2"/>
      <c r="G10" s="2"/>
      <c r="H10" s="2" t="s">
        <v>21</v>
      </c>
      <c r="I10" s="9"/>
      <c r="J10" s="4" t="s">
        <v>21</v>
      </c>
    </row>
    <row r="11" spans="1:10" ht="19" customHeight="1" x14ac:dyDescent="0.3">
      <c r="A11" s="28"/>
      <c r="B11" s="28"/>
      <c r="C11" s="28"/>
      <c r="D11" s="3" t="s">
        <v>23</v>
      </c>
      <c r="E11" s="2"/>
      <c r="F11" s="2"/>
      <c r="G11" s="2"/>
      <c r="H11" s="2" t="s">
        <v>21</v>
      </c>
      <c r="I11" s="9"/>
      <c r="J11" s="4" t="s">
        <v>21</v>
      </c>
    </row>
    <row r="12" spans="1:10" ht="26.15" customHeight="1" x14ac:dyDescent="0.3">
      <c r="A12" s="17" t="s">
        <v>24</v>
      </c>
      <c r="B12" s="28" t="s">
        <v>25</v>
      </c>
      <c r="C12" s="28"/>
      <c r="D12" s="28"/>
      <c r="E12" s="28"/>
      <c r="F12" s="28" t="s">
        <v>26</v>
      </c>
      <c r="G12" s="28"/>
      <c r="H12" s="28"/>
      <c r="I12" s="28"/>
      <c r="J12" s="28"/>
    </row>
    <row r="13" spans="1:10" ht="75" customHeight="1" x14ac:dyDescent="0.3">
      <c r="A13" s="17"/>
      <c r="B13" s="19" t="s">
        <v>27</v>
      </c>
      <c r="C13" s="20"/>
      <c r="D13" s="20"/>
      <c r="E13" s="21"/>
      <c r="F13" s="22" t="s">
        <v>28</v>
      </c>
      <c r="G13" s="22"/>
      <c r="H13" s="22"/>
      <c r="I13" s="22"/>
      <c r="J13" s="22"/>
    </row>
    <row r="14" spans="1:10" ht="30" x14ac:dyDescent="0.3">
      <c r="A14" s="17" t="s">
        <v>29</v>
      </c>
      <c r="B14" s="4" t="s">
        <v>30</v>
      </c>
      <c r="C14" s="2" t="s">
        <v>31</v>
      </c>
      <c r="D14" s="2" t="s">
        <v>32</v>
      </c>
      <c r="E14" s="2" t="s">
        <v>33</v>
      </c>
      <c r="F14" s="12" t="s">
        <v>34</v>
      </c>
      <c r="G14" s="13"/>
      <c r="H14" s="4" t="s">
        <v>35</v>
      </c>
      <c r="I14" s="4" t="s">
        <v>18</v>
      </c>
      <c r="J14" s="4" t="s">
        <v>36</v>
      </c>
    </row>
    <row r="15" spans="1:10" ht="80.25" customHeight="1" x14ac:dyDescent="0.3">
      <c r="A15" s="17"/>
      <c r="B15" s="18" t="s">
        <v>37</v>
      </c>
      <c r="C15" s="2" t="s">
        <v>38</v>
      </c>
      <c r="D15" s="4" t="s">
        <v>39</v>
      </c>
      <c r="E15" s="4" t="s">
        <v>40</v>
      </c>
      <c r="F15" s="23" t="s">
        <v>41</v>
      </c>
      <c r="G15" s="24"/>
      <c r="H15" s="4">
        <v>20</v>
      </c>
      <c r="I15" s="4">
        <v>20</v>
      </c>
      <c r="J15" s="2"/>
    </row>
    <row r="16" spans="1:10" ht="54" customHeight="1" x14ac:dyDescent="0.3">
      <c r="A16" s="17"/>
      <c r="B16" s="18"/>
      <c r="C16" s="2" t="s">
        <v>42</v>
      </c>
      <c r="D16" s="31" t="s">
        <v>68</v>
      </c>
      <c r="E16" s="32">
        <v>1</v>
      </c>
      <c r="F16" s="33">
        <v>1</v>
      </c>
      <c r="G16" s="34"/>
      <c r="H16" s="31">
        <v>10</v>
      </c>
      <c r="I16" s="31">
        <v>10</v>
      </c>
      <c r="J16" s="31" t="s">
        <v>43</v>
      </c>
    </row>
    <row r="17" spans="1:10" ht="30" customHeight="1" x14ac:dyDescent="0.3">
      <c r="A17" s="17"/>
      <c r="B17" s="18"/>
      <c r="C17" s="2" t="s">
        <v>44</v>
      </c>
      <c r="D17" s="4" t="s">
        <v>45</v>
      </c>
      <c r="E17" s="4" t="s">
        <v>46</v>
      </c>
      <c r="F17" s="12" t="s">
        <v>46</v>
      </c>
      <c r="G17" s="13"/>
      <c r="H17" s="4">
        <v>10</v>
      </c>
      <c r="I17" s="4">
        <v>10</v>
      </c>
      <c r="J17" s="2"/>
    </row>
    <row r="18" spans="1:10" ht="42" customHeight="1" x14ac:dyDescent="0.3">
      <c r="A18" s="17"/>
      <c r="B18" s="18"/>
      <c r="C18" s="2" t="s">
        <v>47</v>
      </c>
      <c r="D18" s="4" t="s">
        <v>48</v>
      </c>
      <c r="E18" s="4" t="s">
        <v>49</v>
      </c>
      <c r="F18" s="12" t="s">
        <v>50</v>
      </c>
      <c r="G18" s="13"/>
      <c r="H18" s="4">
        <v>10</v>
      </c>
      <c r="I18" s="4">
        <v>10</v>
      </c>
      <c r="J18" s="2"/>
    </row>
    <row r="19" spans="1:10" ht="63.75" customHeight="1" x14ac:dyDescent="0.3">
      <c r="A19" s="17"/>
      <c r="B19" s="18" t="s">
        <v>51</v>
      </c>
      <c r="C19" s="7" t="s">
        <v>52</v>
      </c>
      <c r="D19" s="4" t="s">
        <v>53</v>
      </c>
      <c r="E19" s="4" t="s">
        <v>53</v>
      </c>
      <c r="F19" s="12" t="s">
        <v>53</v>
      </c>
      <c r="G19" s="13"/>
      <c r="H19" s="4">
        <v>10</v>
      </c>
      <c r="I19" s="35">
        <v>9</v>
      </c>
      <c r="J19" s="4" t="s">
        <v>54</v>
      </c>
    </row>
    <row r="20" spans="1:10" ht="62.25" customHeight="1" x14ac:dyDescent="0.3">
      <c r="A20" s="17"/>
      <c r="B20" s="18"/>
      <c r="C20" s="7" t="s">
        <v>55</v>
      </c>
      <c r="D20" s="4" t="s">
        <v>56</v>
      </c>
      <c r="E20" s="4" t="s">
        <v>56</v>
      </c>
      <c r="F20" s="12" t="s">
        <v>56</v>
      </c>
      <c r="G20" s="13"/>
      <c r="H20" s="4">
        <v>10</v>
      </c>
      <c r="I20" s="2">
        <v>10</v>
      </c>
      <c r="J20" s="4"/>
    </row>
    <row r="21" spans="1:10" ht="30" x14ac:dyDescent="0.3">
      <c r="A21" s="17"/>
      <c r="B21" s="18"/>
      <c r="C21" s="7" t="s">
        <v>57</v>
      </c>
      <c r="D21" s="4" t="s">
        <v>58</v>
      </c>
      <c r="E21" s="4" t="s">
        <v>58</v>
      </c>
      <c r="F21" s="12" t="s">
        <v>58</v>
      </c>
      <c r="G21" s="13"/>
      <c r="H21" s="4"/>
      <c r="I21" s="2"/>
      <c r="J21" s="4"/>
    </row>
    <row r="22" spans="1:10" ht="90" x14ac:dyDescent="0.3">
      <c r="A22" s="17"/>
      <c r="B22" s="18"/>
      <c r="C22" s="7" t="s">
        <v>59</v>
      </c>
      <c r="D22" s="4" t="s">
        <v>60</v>
      </c>
      <c r="E22" s="4" t="s">
        <v>60</v>
      </c>
      <c r="F22" s="12" t="s">
        <v>60</v>
      </c>
      <c r="G22" s="13"/>
      <c r="H22" s="4">
        <v>10</v>
      </c>
      <c r="I22" s="2">
        <v>10</v>
      </c>
      <c r="J22" s="4"/>
    </row>
    <row r="23" spans="1:10" ht="60" x14ac:dyDescent="0.3">
      <c r="A23" s="17"/>
      <c r="B23" s="7" t="s">
        <v>61</v>
      </c>
      <c r="C23" s="7" t="s">
        <v>62</v>
      </c>
      <c r="D23" s="36" t="s">
        <v>63</v>
      </c>
      <c r="E23" s="4" t="s">
        <v>64</v>
      </c>
      <c r="F23" s="12" t="s">
        <v>64</v>
      </c>
      <c r="G23" s="13"/>
      <c r="H23" s="4">
        <v>10</v>
      </c>
      <c r="I23" s="2">
        <v>9.5</v>
      </c>
      <c r="J23" s="4" t="s">
        <v>65</v>
      </c>
    </row>
    <row r="24" spans="1:10" ht="21.75" customHeight="1" x14ac:dyDescent="0.3">
      <c r="A24" s="14" t="s">
        <v>66</v>
      </c>
      <c r="B24" s="14"/>
      <c r="C24" s="14"/>
      <c r="D24" s="14"/>
      <c r="E24" s="14"/>
      <c r="F24" s="14"/>
      <c r="G24" s="14"/>
      <c r="H24" s="8">
        <v>100</v>
      </c>
      <c r="I24" s="11">
        <f>SUM(I15:I23)+J8</f>
        <v>93.639508905852409</v>
      </c>
      <c r="J24" s="2"/>
    </row>
    <row r="25" spans="1:10" ht="161.15" customHeight="1" x14ac:dyDescent="0.3">
      <c r="A25" s="15" t="s">
        <v>67</v>
      </c>
      <c r="B25" s="16"/>
      <c r="C25" s="16"/>
      <c r="D25" s="16"/>
      <c r="E25" s="16"/>
      <c r="F25" s="16"/>
      <c r="G25" s="16"/>
      <c r="H25" s="16"/>
      <c r="I25" s="16"/>
      <c r="J25" s="16"/>
    </row>
  </sheetData>
  <mergeCells count="31">
    <mergeCell ref="A2:J2"/>
    <mergeCell ref="A3:J3"/>
    <mergeCell ref="A4:C4"/>
    <mergeCell ref="D4:J4"/>
    <mergeCell ref="A5:C5"/>
    <mergeCell ref="D5:E5"/>
    <mergeCell ref="H5:J5"/>
    <mergeCell ref="F15:G15"/>
    <mergeCell ref="F16:G16"/>
    <mergeCell ref="A6:C6"/>
    <mergeCell ref="D6:E6"/>
    <mergeCell ref="H6:J6"/>
    <mergeCell ref="B12:E12"/>
    <mergeCell ref="F12:J12"/>
    <mergeCell ref="A7:C11"/>
    <mergeCell ref="F22:G22"/>
    <mergeCell ref="F23:G23"/>
    <mergeCell ref="A24:G24"/>
    <mergeCell ref="A25:J25"/>
    <mergeCell ref="A12:A13"/>
    <mergeCell ref="A14:A23"/>
    <mergeCell ref="B15:B18"/>
    <mergeCell ref="B19:B22"/>
    <mergeCell ref="F17:G17"/>
    <mergeCell ref="F18:G18"/>
    <mergeCell ref="F19:G19"/>
    <mergeCell ref="F20:G20"/>
    <mergeCell ref="F21:G21"/>
    <mergeCell ref="B13:E13"/>
    <mergeCell ref="F13:J13"/>
    <mergeCell ref="F14:G14"/>
  </mergeCells>
  <phoneticPr fontId="12" type="noConversion"/>
  <pageMargins left="0.70866141732283505" right="0.511811023622047" top="0.55118110236220497" bottom="0.55118110236220497" header="0.31496062992126" footer="0.31496062992126"/>
  <pageSetup paperSize="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瓜瓜</cp:lastModifiedBy>
  <cp:lastPrinted>2020-04-23T18:17:00Z</cp:lastPrinted>
  <dcterms:created xsi:type="dcterms:W3CDTF">2015-06-06T10:17:00Z</dcterms:created>
  <dcterms:modified xsi:type="dcterms:W3CDTF">2022-05-13T08:06:27Z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FC7ACDCA9F3B4A059B61071C9768F67D</vt:lpwstr>
  </property>
</Properties>
</file>