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Sheet1!$A$1:$J$30</definedName>
  </definedNames>
  <calcPr calcId="144525"/>
</workbook>
</file>

<file path=xl/sharedStrings.xml><?xml version="1.0" encoding="utf-8"?>
<sst xmlns="http://schemas.openxmlformats.org/spreadsheetml/2006/main" count="99" uniqueCount="86">
  <si>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</si>
  <si>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</si>
  <si>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</si>
  <si>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</si>
  <si>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首发项目</t>
  </si>
  <si>
    <t>主管部门</t>
  </si>
  <si>
    <t>北京市卫生健康委员会</t>
  </si>
  <si>
    <t>实施单位</t>
  </si>
  <si>
    <t>首都儿科研究所</t>
  </si>
  <si>
    <t>项目负责人</t>
  </si>
  <si>
    <t>陈晓丽/殷涛</t>
  </si>
  <si>
    <t>联系电话</t>
  </si>
  <si>
    <t>15901577682/15120026373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</si>
  <si>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</si>
  <si>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</si>
  <si>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</si>
  <si>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</si>
  <si>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</si>
  <si>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</si>
  <si>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</si>
  <si>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</si>
  <si>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</si>
  <si>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</si>
  <si>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</si>
  <si>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</si>
  <si>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</si>
  <si>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</si>
  <si>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</si>
  <si>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1.初步完成300个样本中DNM新生突变类型和临床亚表型、神经心理发育评分、发病年龄的相关性分析；2. 完成114个新生突变的突变来源分析。3.产出智能评价计算工具1个</t>
  </si>
  <si>
    <t>1.已完成300个样本中DNM新生突变类型和临床亚表型、神经心理发育评分、发病年龄的相关性分析；2. 完成114个新生突变的突变来源分析/已完成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</si>
  <si>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</si>
  <si>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</si>
  <si>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</si>
  <si>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</si>
  <si>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</si>
  <si>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</si>
  <si>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</si>
  <si>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</si>
  <si>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</si>
  <si>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</si>
  <si>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神经发育障碍儿童招募</t>
  </si>
  <si>
    <t>200例</t>
  </si>
  <si>
    <t>147例</t>
  </si>
  <si>
    <t>疫情原因，门诊数降低，患者入组人数减少，继续纳入患者。</t>
  </si>
  <si>
    <t>招募患者完成遗传诊断</t>
  </si>
  <si>
    <t>100个</t>
  </si>
  <si>
    <t>国内相关会议及学术交流、</t>
  </si>
  <si>
    <t>1-2人次</t>
  </si>
  <si>
    <t>2人次</t>
  </si>
  <si>
    <t>发表SCI 收录论著</t>
  </si>
  <si>
    <t>1-2篇</t>
  </si>
  <si>
    <t>3篇</t>
  </si>
  <si>
    <t>研究生培养、</t>
  </si>
  <si>
    <t>1名</t>
  </si>
  <si>
    <t>2名</t>
  </si>
  <si>
    <t>参加国内会议交流文章等/评价计算工具1个</t>
  </si>
  <si>
    <t>1-2篇/1个</t>
  </si>
  <si>
    <t>1篇/1个</t>
  </si>
  <si>
    <t>质量指标</t>
  </si>
  <si>
    <t>完成当年设定的数量和质量指标/在2个及以上试点机构应用</t>
  </si>
  <si>
    <t>≥99%</t>
  </si>
  <si>
    <t>时效指标</t>
  </si>
  <si>
    <t>项目实施时间</t>
  </si>
  <si>
    <t>2021年1月-12月</t>
  </si>
  <si>
    <t>成本指标</t>
  </si>
  <si>
    <t>项目预算控制数</t>
  </si>
  <si>
    <t>17.5885万元</t>
  </si>
  <si>
    <t>11.9294万元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</si>
  <si>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</si>
  <si>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</si>
  <si>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为医院创收</t>
  </si>
  <si>
    <t>100万</t>
  </si>
  <si>
    <t>300万</t>
  </si>
  <si>
    <t>社会效益
指标</t>
  </si>
  <si>
    <t>在2个及以上试点机构应用，减轻人工考核的工作压力</t>
  </si>
  <si>
    <t>在2个及以上试点机构应用，减轻人工考核的工作压力。</t>
  </si>
  <si>
    <t>生态效益
指标</t>
  </si>
  <si>
    <t>无</t>
  </si>
  <si>
    <t>可持续影响指标</t>
  </si>
  <si>
    <t>提高临床患者病因诊断、医院诊疗水平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</si>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</sst>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1" borderId="12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7" fillId="13" borderId="16" applyNumberFormat="0" applyAlignment="0" applyProtection="0">
      <alignment vertical="center"/>
    </xf>
    <xf numFmtId="0" fontId="13" fillId="13" borderId="9" applyNumberFormat="0" applyAlignment="0" applyProtection="0">
      <alignment vertical="center"/>
    </xf>
    <xf numFmtId="0" fontId="26" fillId="31" borderId="15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9" fontId="4" fillId="2" borderId="4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Normal="100" workbookViewId="0">
      <selection activeCell="E8" sqref="E8:G9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2.3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 t="s">
        <v>12</v>
      </c>
      <c r="I6" s="5"/>
      <c r="J6" s="5"/>
    </row>
    <row r="7" ht="29.25" spans="1:10">
      <c r="A7" s="5" t="s">
        <v>13</v>
      </c>
      <c r="B7" s="5"/>
      <c r="C7" s="5"/>
      <c r="D7" s="4"/>
      <c r="E7" s="5" t="s">
        <v>14</v>
      </c>
      <c r="F7" s="5" t="s">
        <v>15</v>
      </c>
      <c r="G7" s="5" t="s">
        <v>16</v>
      </c>
      <c r="H7" s="5" t="s">
        <v>17</v>
      </c>
      <c r="I7" s="5" t="s">
        <v>18</v>
      </c>
      <c r="J7" s="4" t="s">
        <v>19</v>
      </c>
    </row>
    <row r="8" ht="20.1" customHeight="1" spans="1:10">
      <c r="A8" s="5"/>
      <c r="B8" s="5"/>
      <c r="C8" s="5"/>
      <c r="D8" s="6" t="s">
        <v>20</v>
      </c>
      <c r="E8" s="7">
        <v>17.5885</v>
      </c>
      <c r="F8" s="8">
        <v>17.5885</v>
      </c>
      <c r="G8" s="9">
        <v>10.5164</v>
      </c>
      <c r="H8" s="4">
        <v>10</v>
      </c>
      <c r="I8" s="37">
        <f>G8/F8</f>
        <v>0.59791340932996</v>
      </c>
      <c r="J8" s="38">
        <f>10*I8</f>
        <v>5.9791340932996</v>
      </c>
    </row>
    <row r="9" ht="29.25" spans="1:10">
      <c r="A9" s="5"/>
      <c r="B9" s="5"/>
      <c r="C9" s="5"/>
      <c r="D9" s="10" t="s">
        <v>21</v>
      </c>
      <c r="E9" s="7">
        <v>17.5885</v>
      </c>
      <c r="F9" s="8">
        <v>17.5885</v>
      </c>
      <c r="G9" s="9">
        <v>10.5164</v>
      </c>
      <c r="H9" s="4" t="s">
        <v>22</v>
      </c>
      <c r="I9" s="37">
        <f>G9/F9</f>
        <v>0.59791340932996</v>
      </c>
      <c r="J9" s="5" t="s">
        <v>22</v>
      </c>
    </row>
    <row r="10" ht="24.95" customHeight="1" spans="1:10">
      <c r="A10" s="5"/>
      <c r="B10" s="5"/>
      <c r="C10" s="5"/>
      <c r="D10" s="4" t="s">
        <v>23</v>
      </c>
      <c r="E10" s="11">
        <v>0</v>
      </c>
      <c r="F10" s="11">
        <v>0</v>
      </c>
      <c r="G10" s="11">
        <v>0</v>
      </c>
      <c r="H10" s="4" t="s">
        <v>22</v>
      </c>
      <c r="I10" s="39"/>
      <c r="J10" s="5" t="s">
        <v>22</v>
      </c>
    </row>
    <row r="11" ht="18.95" customHeight="1" spans="1:10">
      <c r="A11" s="5"/>
      <c r="B11" s="5"/>
      <c r="C11" s="5"/>
      <c r="D11" s="12" t="s">
        <v>24</v>
      </c>
      <c r="E11" s="4">
        <v>0</v>
      </c>
      <c r="F11" s="4">
        <v>0</v>
      </c>
      <c r="G11" s="4">
        <v>0</v>
      </c>
      <c r="H11" s="4" t="s">
        <v>22</v>
      </c>
      <c r="I11" s="39"/>
      <c r="J11" s="5" t="s">
        <v>22</v>
      </c>
    </row>
    <row r="12" ht="26.1" customHeight="1" spans="1:10">
      <c r="A12" s="13" t="s">
        <v>25</v>
      </c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75" customHeight="1" spans="1:10">
      <c r="A13" s="13"/>
      <c r="B13" s="5" t="s">
        <v>28</v>
      </c>
      <c r="C13" s="5"/>
      <c r="D13" s="5"/>
      <c r="E13" s="5"/>
      <c r="F13" s="14" t="s">
        <v>29</v>
      </c>
      <c r="G13" s="14"/>
      <c r="H13" s="14"/>
      <c r="I13" s="14"/>
      <c r="J13" s="14"/>
    </row>
    <row r="14" ht="29.25" spans="1:10">
      <c r="A14" s="13" t="s">
        <v>30</v>
      </c>
      <c r="B14" s="5" t="s">
        <v>31</v>
      </c>
      <c r="C14" s="4" t="s">
        <v>32</v>
      </c>
      <c r="D14" s="15" t="s">
        <v>33</v>
      </c>
      <c r="E14" s="4" t="s">
        <v>34</v>
      </c>
      <c r="F14" s="16" t="s">
        <v>35</v>
      </c>
      <c r="G14" s="15"/>
      <c r="H14" s="5" t="s">
        <v>36</v>
      </c>
      <c r="I14" s="5" t="s">
        <v>19</v>
      </c>
      <c r="J14" s="5" t="s">
        <v>37</v>
      </c>
    </row>
    <row r="15" ht="54" customHeight="1" spans="1:10">
      <c r="A15" s="13"/>
      <c r="B15" s="17" t="s">
        <v>38</v>
      </c>
      <c r="C15" s="18" t="s">
        <v>39</v>
      </c>
      <c r="D15" s="15" t="s">
        <v>40</v>
      </c>
      <c r="E15" s="19" t="s">
        <v>41</v>
      </c>
      <c r="F15" s="20" t="s">
        <v>42</v>
      </c>
      <c r="G15" s="19"/>
      <c r="H15" s="5">
        <v>4</v>
      </c>
      <c r="I15" s="5">
        <f>4*147/200</f>
        <v>2.94</v>
      </c>
      <c r="J15" s="40" t="s">
        <v>43</v>
      </c>
    </row>
    <row r="16" ht="24" customHeight="1" spans="1:10">
      <c r="A16" s="13"/>
      <c r="B16" s="17"/>
      <c r="C16" s="21"/>
      <c r="D16" s="15" t="s">
        <v>44</v>
      </c>
      <c r="E16" s="19" t="s">
        <v>45</v>
      </c>
      <c r="F16" s="20">
        <v>147</v>
      </c>
      <c r="G16" s="19"/>
      <c r="H16" s="5">
        <v>4</v>
      </c>
      <c r="I16" s="5">
        <v>4</v>
      </c>
      <c r="J16" s="4"/>
    </row>
    <row r="17" ht="46" customHeight="1" spans="1:10">
      <c r="A17" s="13"/>
      <c r="B17" s="17"/>
      <c r="C17" s="21"/>
      <c r="D17" s="15" t="s">
        <v>46</v>
      </c>
      <c r="E17" s="19" t="s">
        <v>47</v>
      </c>
      <c r="F17" s="20" t="s">
        <v>48</v>
      </c>
      <c r="G17" s="19"/>
      <c r="H17" s="5">
        <v>3</v>
      </c>
      <c r="I17" s="5">
        <v>3</v>
      </c>
      <c r="J17" s="4"/>
    </row>
    <row r="18" ht="24" customHeight="1" spans="1:10">
      <c r="A18" s="13"/>
      <c r="B18" s="17"/>
      <c r="C18" s="21"/>
      <c r="D18" s="15" t="s">
        <v>49</v>
      </c>
      <c r="E18" s="19" t="s">
        <v>50</v>
      </c>
      <c r="F18" s="20" t="s">
        <v>51</v>
      </c>
      <c r="G18" s="19"/>
      <c r="H18" s="5">
        <v>3</v>
      </c>
      <c r="I18" s="5">
        <v>3</v>
      </c>
      <c r="J18" s="4"/>
    </row>
    <row r="19" ht="24" customHeight="1" spans="1:10">
      <c r="A19" s="13"/>
      <c r="B19" s="17"/>
      <c r="C19" s="21"/>
      <c r="D19" s="15" t="s">
        <v>52</v>
      </c>
      <c r="E19" s="19" t="s">
        <v>53</v>
      </c>
      <c r="F19" s="20" t="s">
        <v>54</v>
      </c>
      <c r="G19" s="19"/>
      <c r="H19" s="5">
        <v>3</v>
      </c>
      <c r="I19" s="5">
        <v>3</v>
      </c>
      <c r="J19" s="4"/>
    </row>
    <row r="20" ht="39" customHeight="1" spans="1:10">
      <c r="A20" s="13"/>
      <c r="B20" s="17"/>
      <c r="C20" s="22"/>
      <c r="D20" s="15" t="s">
        <v>55</v>
      </c>
      <c r="E20" s="19" t="s">
        <v>56</v>
      </c>
      <c r="F20" s="20" t="s">
        <v>57</v>
      </c>
      <c r="G20" s="19"/>
      <c r="H20" s="5">
        <v>3</v>
      </c>
      <c r="I20" s="5">
        <v>3</v>
      </c>
      <c r="J20" s="4"/>
    </row>
    <row r="21" ht="43.5" spans="1:10">
      <c r="A21" s="13"/>
      <c r="B21" s="17"/>
      <c r="C21" s="4" t="s">
        <v>58</v>
      </c>
      <c r="D21" s="5" t="s">
        <v>59</v>
      </c>
      <c r="E21" s="5" t="s">
        <v>60</v>
      </c>
      <c r="F21" s="16" t="s">
        <v>60</v>
      </c>
      <c r="G21" s="15"/>
      <c r="H21" s="5">
        <v>10</v>
      </c>
      <c r="I21" s="5">
        <v>10</v>
      </c>
      <c r="J21" s="4"/>
    </row>
    <row r="22" ht="15" spans="1:10">
      <c r="A22" s="13"/>
      <c r="B22" s="17"/>
      <c r="C22" s="4" t="s">
        <v>61</v>
      </c>
      <c r="D22" s="5" t="s">
        <v>62</v>
      </c>
      <c r="E22" s="23" t="s">
        <v>63</v>
      </c>
      <c r="F22" s="24" t="s">
        <v>63</v>
      </c>
      <c r="G22" s="25"/>
      <c r="H22" s="5">
        <v>10</v>
      </c>
      <c r="I22" s="5">
        <v>10</v>
      </c>
      <c r="J22" s="4"/>
    </row>
    <row r="23" ht="24" customHeight="1" spans="1:10">
      <c r="A23" s="13"/>
      <c r="B23" s="17"/>
      <c r="C23" s="4" t="s">
        <v>64</v>
      </c>
      <c r="D23" s="5" t="s">
        <v>65</v>
      </c>
      <c r="E23" s="11" t="s">
        <v>66</v>
      </c>
      <c r="F23" s="26" t="s">
        <v>67</v>
      </c>
      <c r="G23" s="27"/>
      <c r="H23" s="5">
        <v>10</v>
      </c>
      <c r="I23" s="5">
        <v>10</v>
      </c>
      <c r="J23" s="4"/>
    </row>
    <row r="24" ht="29.25" spans="1:10">
      <c r="A24" s="13"/>
      <c r="B24" s="17" t="s">
        <v>68</v>
      </c>
      <c r="C24" s="17" t="s">
        <v>69</v>
      </c>
      <c r="D24" s="5" t="s">
        <v>70</v>
      </c>
      <c r="E24" s="5" t="s">
        <v>71</v>
      </c>
      <c r="F24" s="28" t="s">
        <v>72</v>
      </c>
      <c r="G24" s="29"/>
      <c r="H24" s="5">
        <v>10</v>
      </c>
      <c r="I24" s="4">
        <v>10</v>
      </c>
      <c r="J24" s="4"/>
    </row>
    <row r="25" ht="43.5" spans="1:10">
      <c r="A25" s="13"/>
      <c r="B25" s="17"/>
      <c r="C25" s="30" t="s">
        <v>73</v>
      </c>
      <c r="D25" s="5" t="s">
        <v>74</v>
      </c>
      <c r="E25" s="5" t="s">
        <v>75</v>
      </c>
      <c r="F25" s="26" t="s">
        <v>75</v>
      </c>
      <c r="G25" s="27"/>
      <c r="H25" s="5">
        <v>10</v>
      </c>
      <c r="I25" s="4">
        <v>10</v>
      </c>
      <c r="J25" s="4"/>
    </row>
    <row r="26" ht="29.25" spans="1:10">
      <c r="A26" s="13"/>
      <c r="B26" s="17"/>
      <c r="C26" s="17" t="s">
        <v>76</v>
      </c>
      <c r="D26" s="5" t="s">
        <v>77</v>
      </c>
      <c r="E26" s="5" t="s">
        <v>77</v>
      </c>
      <c r="F26" s="20" t="s">
        <v>77</v>
      </c>
      <c r="G26" s="19"/>
      <c r="H26" s="5"/>
      <c r="I26" s="4"/>
      <c r="J26" s="4"/>
    </row>
    <row r="27" ht="29.25" spans="1:10">
      <c r="A27" s="13"/>
      <c r="B27" s="17"/>
      <c r="C27" s="17" t="s">
        <v>78</v>
      </c>
      <c r="D27" s="5" t="s">
        <v>79</v>
      </c>
      <c r="E27" s="5" t="s">
        <v>79</v>
      </c>
      <c r="F27" s="16" t="s">
        <v>79</v>
      </c>
      <c r="G27" s="15"/>
      <c r="H27" s="5">
        <v>10</v>
      </c>
      <c r="I27" s="4">
        <v>10</v>
      </c>
      <c r="J27" s="4"/>
    </row>
    <row r="28" ht="57.75" spans="1:10">
      <c r="A28" s="13"/>
      <c r="B28" s="17" t="s">
        <v>80</v>
      </c>
      <c r="C28" s="17" t="s">
        <v>81</v>
      </c>
      <c r="D28" s="23" t="s">
        <v>82</v>
      </c>
      <c r="E28" s="31" t="s">
        <v>83</v>
      </c>
      <c r="F28" s="32">
        <v>1</v>
      </c>
      <c r="G28" s="33"/>
      <c r="H28" s="5">
        <v>10</v>
      </c>
      <c r="I28" s="4">
        <v>10</v>
      </c>
      <c r="J28" s="5"/>
    </row>
    <row r="29" ht="15" spans="1:10">
      <c r="A29" s="34" t="s">
        <v>84</v>
      </c>
      <c r="B29" s="34"/>
      <c r="C29" s="34"/>
      <c r="D29" s="34"/>
      <c r="E29" s="34"/>
      <c r="F29" s="34"/>
      <c r="G29" s="34"/>
      <c r="H29" s="34">
        <v>100</v>
      </c>
      <c r="I29" s="41">
        <f>SUM(I15:I28)+J8</f>
        <v>94.9191340932996</v>
      </c>
      <c r="J29" s="4"/>
    </row>
    <row r="30" ht="161.1" customHeight="1" spans="1:10">
      <c r="A30" s="35" t="s">
        <v>85</v>
      </c>
      <c r="B30" s="36"/>
      <c r="C30" s="36"/>
      <c r="D30" s="36"/>
      <c r="E30" s="36"/>
      <c r="F30" s="36"/>
      <c r="G30" s="36"/>
      <c r="H30" s="36"/>
      <c r="I30" s="36"/>
      <c r="J30" s="36"/>
    </row>
  </sheetData>
  <mergeCells count="3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3"/>
    <mergeCell ref="B24:B27"/>
    <mergeCell ref="C15:C20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2022-05-10T09:29:51Z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3146FE3548CC4C0785F8EBA94C0A4B13</vt:lpwstr>
  </property>
</Properties>
</file>