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<sst xmlns="http://schemas.openxmlformats.org/spreadsheetml/2006/main" count="108" uniqueCount="86">
  <si>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</si>
  <si>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</si>
  <si>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</si>
  <si>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行业财经数据精细化监管（代报财务处）</t>
  </si>
  <si>
    <t>主管部门</t>
  </si>
  <si>
    <t>北京市卫生健康委员会</t>
  </si>
  <si>
    <t>实施单位</t>
  </si>
  <si>
    <t>北京市卫生健康委会计核算服务中心</t>
  </si>
  <si>
    <t>项目负责人</t>
  </si>
  <si>
    <t>邱峰、赵旭</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</si>
  <si>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</si>
  <si>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</si>
  <si>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</si>
  <si>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</si>
  <si>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</si>
  <si>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</si>
  <si>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</si>
  <si>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</si>
  <si>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</si>
  <si>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</si>
  <si>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</si>
  <si>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</si>
  <si>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</si>
  <si>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</si>
  <si>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</si>
  <si>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</si>
  <si>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一、通过预决算管理、行业财经数据精细化监管、财经管理人员业务培训工作的开展，确保预决算编制科学、合理、可行，提高资金的使用效率，为有关部门提供准确的预决算数据；提出完善财经管理的意见和建议，提高财经管理人员业务水平。
二、在《中共中央国务院关于深化医药卫生体制改革的意见》（中发〔2009〕6号）以及《北京市2010-2011年深化医药卫生体制改革实施方案》等文件总体目标要求下，通过对经济指标平台的数据进行整理，并对医价平台采集数据进行监测、抽取、校验、清洗，保障数据质量；对财务数据进行多角度分析，形成数据分析报告和质量分析报告，挖掘数据资源，充分发挥数据价值，为政府和医院管理决策
三、提供分对已迁移至市级政务云平台的信息系统进行政务云资源租赁及运行维护，对三个信息系统开展等级保护二级测评，满足相应等级的安全防护和管理要求，提升各业务系统安全防护水平，实现我中心核心业务的安全、持续、稳定运行。
四、完成按月采集定量指标数据，按季形成定量指标通报，按年产出监测分析报告等。</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</si>
  <si>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</si>
  <si>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</si>
  <si>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</si>
  <si>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</si>
  <si>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</si>
  <si>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</si>
  <si>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</si>
  <si>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</si>
  <si>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</si>
  <si>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</si>
  <si>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培训人员数量</t>
  </si>
  <si>
    <t>约1400人</t>
  </si>
  <si>
    <t>3539人</t>
  </si>
  <si>
    <t>课件录制</t>
  </si>
  <si>
    <t>课件制作90课时</t>
  </si>
  <si>
    <t>课件制作105课时</t>
  </si>
  <si>
    <t>题库制作数量</t>
  </si>
  <si>
    <t>考题2000余个</t>
  </si>
  <si>
    <t>考题2152余个</t>
  </si>
  <si>
    <t>落实核算中心信息系统关键业务系统按等级保护相关建设</t>
  </si>
  <si>
    <t>≥3个</t>
  </si>
  <si>
    <t>开展3个等保二级系统测评工作</t>
  </si>
  <si>
    <t>由于政务云租用、等保测评项目为跨年项目，部分工作未完成，目前各项工作按计划推进中。</t>
  </si>
  <si>
    <t>完成年度通报</t>
  </si>
  <si>
    <t>一份</t>
  </si>
  <si>
    <t>一份初稿</t>
  </si>
  <si>
    <t>因公立医院经济管理绩效考评服务于2021年12月8日签订合同，截止2022年4月30日，产出初稿，预计2022年度完成整体工作。</t>
  </si>
  <si>
    <t>完成季度通报</t>
  </si>
  <si>
    <t>三份</t>
  </si>
  <si>
    <t>年度分析报告</t>
  </si>
  <si>
    <t>质量指标</t>
  </si>
  <si>
    <t>课件、题库、表彰证书验收合格率</t>
  </si>
  <si>
    <t>政务云系统质量、稳定性</t>
  </si>
  <si>
    <t>保障中心各业务系统安全稳定运行</t>
  </si>
  <si>
    <t>保障了中心各业务系统安全稳定运行</t>
  </si>
  <si>
    <t>时效指标</t>
  </si>
  <si>
    <t>完成财经管理人员业务培训</t>
  </si>
  <si>
    <t>11月底前完成</t>
  </si>
  <si>
    <t>成本指标</t>
  </si>
  <si>
    <t>项目预算控制数</t>
  </si>
  <si>
    <t>200.23233万元</t>
  </si>
  <si>
    <t>153.179242万元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</si>
  <si>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</si>
  <si>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</si>
  <si>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</si>
  <si>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</si>
  <si>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确保预决算编制科学、合理、可行，提高资金的使用效率，为有关部门提供准确的预决算数据；提出完善财经管理的意见和建议，提高财经管理人员业务水平。</t>
  </si>
  <si>
    <t>效果资料量化程度有所不足</t>
  </si>
  <si>
    <t>生态效益
指标</t>
  </si>
  <si>
    <t>可持续影响指标</t>
  </si>
  <si>
    <t>为主管单位及基层单位使用各业务系统时提供安全、稳定的使用环境</t>
  </si>
  <si>
    <t>指标量化程度不足</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</si>
  <si>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</si>
  <si>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</si>
  <si>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培训学员满意度</t>
  </si>
  <si>
    <t>≥90%</t>
  </si>
  <si>
    <t>≥95%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</si>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</sst>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_);[Red]\(0\)"/>
    <numFmt numFmtId="177" formatCode="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name val="宋体"/>
      <charset val="134"/>
    </font>
    <font>
      <sz val="11"/>
      <color theme="1"/>
      <name val="等线"/>
      <charset val="0"/>
      <scheme val="minor"/>
    </font>
    <font>
      <b/>
      <sz val="18"/>
      <color theme="3"/>
      <name val="等线"/>
      <charset val="134"/>
      <scheme val="minor"/>
    </font>
    <font>
      <sz val="11"/>
      <color theme="0"/>
      <name val="等线"/>
      <charset val="0"/>
      <scheme val="minor"/>
    </font>
    <font>
      <sz val="11"/>
      <color rgb="FFFA7D00"/>
      <name val="等线"/>
      <charset val="0"/>
      <scheme val="minor"/>
    </font>
    <font>
      <i/>
      <sz val="11"/>
      <color rgb="FF7F7F7F"/>
      <name val="等线"/>
      <charset val="0"/>
      <scheme val="minor"/>
    </font>
    <font>
      <sz val="11"/>
      <color rgb="FF006100"/>
      <name val="等线"/>
      <charset val="0"/>
      <scheme val="minor"/>
    </font>
    <font>
      <b/>
      <sz val="11"/>
      <color rgb="FFFA7D00"/>
      <name val="等线"/>
      <charset val="0"/>
      <scheme val="minor"/>
    </font>
    <font>
      <sz val="11"/>
      <color rgb="FF3F3F76"/>
      <name val="等线"/>
      <charset val="0"/>
      <scheme val="minor"/>
    </font>
    <font>
      <b/>
      <sz val="11"/>
      <color rgb="FF3F3F3F"/>
      <name val="等线"/>
      <charset val="0"/>
      <scheme val="minor"/>
    </font>
    <font>
      <sz val="11"/>
      <color rgb="FFFF0000"/>
      <name val="等线"/>
      <charset val="0"/>
      <scheme val="minor"/>
    </font>
    <font>
      <sz val="11"/>
      <color rgb="FF9C0006"/>
      <name val="等线"/>
      <charset val="0"/>
      <scheme val="minor"/>
    </font>
    <font>
      <u/>
      <sz val="11"/>
      <color rgb="FF0000FF"/>
      <name val="等线"/>
      <charset val="0"/>
      <scheme val="minor"/>
    </font>
    <font>
      <b/>
      <sz val="15"/>
      <color theme="3"/>
      <name val="等线"/>
      <charset val="134"/>
      <scheme val="minor"/>
    </font>
    <font>
      <u/>
      <sz val="11"/>
      <color rgb="FF800080"/>
      <name val="等线"/>
      <charset val="0"/>
      <scheme val="minor"/>
    </font>
    <font>
      <b/>
      <sz val="11"/>
      <color theme="1"/>
      <name val="等线"/>
      <charset val="0"/>
      <scheme val="minor"/>
    </font>
    <font>
      <b/>
      <sz val="11"/>
      <color theme="3"/>
      <name val="等线"/>
      <charset val="134"/>
      <scheme val="minor"/>
    </font>
    <font>
      <b/>
      <sz val="13"/>
      <color theme="3"/>
      <name val="等线"/>
      <charset val="134"/>
      <scheme val="minor"/>
    </font>
    <font>
      <sz val="11"/>
      <color rgb="FF9C6500"/>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4"/>
        <bgColor indexed="64"/>
      </patternFill>
    </fill>
    <fill>
      <patternFill patternType="solid">
        <fgColor rgb="FFFFC7CE"/>
        <bgColor indexed="64"/>
      </patternFill>
    </fill>
    <fill>
      <patternFill patternType="solid">
        <fgColor theme="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FFCC"/>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7"/>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42" fontId="0" fillId="0" borderId="0" applyFont="0" applyFill="0" applyBorder="0" applyAlignment="0" applyProtection="0">
      <alignment vertical="center"/>
    </xf>
    <xf numFmtId="0" fontId="7" fillId="8" borderId="0" applyNumberFormat="0" applyBorder="0" applyAlignment="0" applyProtection="0">
      <alignment vertical="center"/>
    </xf>
    <xf numFmtId="0" fontId="14"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7" fillId="15"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1" borderId="12" applyNumberFormat="0" applyFont="0" applyAlignment="0" applyProtection="0">
      <alignment vertical="center"/>
    </xf>
    <xf numFmtId="0" fontId="9" fillId="11"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11" applyNumberFormat="0" applyFill="0" applyAlignment="0" applyProtection="0">
      <alignment vertical="center"/>
    </xf>
    <xf numFmtId="0" fontId="23" fillId="0" borderId="11" applyNumberFormat="0" applyFill="0" applyAlignment="0" applyProtection="0">
      <alignment vertical="center"/>
    </xf>
    <xf numFmtId="0" fontId="9" fillId="6" borderId="0" applyNumberFormat="0" applyBorder="0" applyAlignment="0" applyProtection="0">
      <alignment vertical="center"/>
    </xf>
    <xf numFmtId="0" fontId="22" fillId="0" borderId="14" applyNumberFormat="0" applyFill="0" applyAlignment="0" applyProtection="0">
      <alignment vertical="center"/>
    </xf>
    <xf numFmtId="0" fontId="9" fillId="24" borderId="0" applyNumberFormat="0" applyBorder="0" applyAlignment="0" applyProtection="0">
      <alignment vertical="center"/>
    </xf>
    <xf numFmtId="0" fontId="15" fillId="10" borderId="10" applyNumberFormat="0" applyAlignment="0" applyProtection="0">
      <alignment vertical="center"/>
    </xf>
    <xf numFmtId="0" fontId="13" fillId="10" borderId="9" applyNumberFormat="0" applyAlignment="0" applyProtection="0">
      <alignment vertical="center"/>
    </xf>
    <xf numFmtId="0" fontId="25" fillId="26" borderId="15" applyNumberFormat="0" applyAlignment="0" applyProtection="0">
      <alignment vertical="center"/>
    </xf>
    <xf numFmtId="0" fontId="7" fillId="17" borderId="0" applyNumberFormat="0" applyBorder="0" applyAlignment="0" applyProtection="0">
      <alignment vertical="center"/>
    </xf>
    <xf numFmtId="0" fontId="9" fillId="20" borderId="0" applyNumberFormat="0" applyBorder="0" applyAlignment="0" applyProtection="0">
      <alignment vertical="center"/>
    </xf>
    <xf numFmtId="0" fontId="10" fillId="0" borderId="8" applyNumberFormat="0" applyFill="0" applyAlignment="0" applyProtection="0">
      <alignment vertical="center"/>
    </xf>
    <xf numFmtId="0" fontId="21" fillId="0" borderId="13" applyNumberFormat="0" applyFill="0" applyAlignment="0" applyProtection="0">
      <alignment vertical="center"/>
    </xf>
    <xf numFmtId="0" fontId="12" fillId="9" borderId="0" applyNumberFormat="0" applyBorder="0" applyAlignment="0" applyProtection="0">
      <alignment vertical="center"/>
    </xf>
    <xf numFmtId="0" fontId="24" fillId="22" borderId="0" applyNumberFormat="0" applyBorder="0" applyAlignment="0" applyProtection="0">
      <alignment vertical="center"/>
    </xf>
    <xf numFmtId="0" fontId="7" fillId="23" borderId="0" applyNumberFormat="0" applyBorder="0" applyAlignment="0" applyProtection="0">
      <alignment vertical="center"/>
    </xf>
    <xf numFmtId="0" fontId="9" fillId="14" borderId="0" applyNumberFormat="0" applyBorder="0" applyAlignment="0" applyProtection="0">
      <alignment vertical="center"/>
    </xf>
    <xf numFmtId="0" fontId="7" fillId="25" borderId="0" applyNumberFormat="0" applyBorder="0" applyAlignment="0" applyProtection="0">
      <alignment vertical="center"/>
    </xf>
    <xf numFmtId="0" fontId="7" fillId="13" borderId="0" applyNumberFormat="0" applyBorder="0" applyAlignment="0" applyProtection="0">
      <alignment vertical="center"/>
    </xf>
    <xf numFmtId="0" fontId="7" fillId="19" borderId="0" applyNumberFormat="0" applyBorder="0" applyAlignment="0" applyProtection="0">
      <alignment vertical="center"/>
    </xf>
    <xf numFmtId="0" fontId="7" fillId="7" borderId="0" applyNumberFormat="0" applyBorder="0" applyAlignment="0" applyProtection="0">
      <alignment vertical="center"/>
    </xf>
    <xf numFmtId="0" fontId="9" fillId="5" borderId="0" applyNumberFormat="0" applyBorder="0" applyAlignment="0" applyProtection="0">
      <alignment vertical="center"/>
    </xf>
    <xf numFmtId="0" fontId="9" fillId="27" borderId="0" applyNumberFormat="0" applyBorder="0" applyAlignment="0" applyProtection="0">
      <alignment vertical="center"/>
    </xf>
    <xf numFmtId="0" fontId="7" fillId="30" borderId="0" applyNumberFormat="0" applyBorder="0" applyAlignment="0" applyProtection="0">
      <alignment vertical="center"/>
    </xf>
    <xf numFmtId="0" fontId="7" fillId="2" borderId="0" applyNumberFormat="0" applyBorder="0" applyAlignment="0" applyProtection="0">
      <alignment vertical="center"/>
    </xf>
    <xf numFmtId="0" fontId="9" fillId="32" borderId="0" applyNumberFormat="0" applyBorder="0" applyAlignment="0" applyProtection="0">
      <alignment vertical="center"/>
    </xf>
    <xf numFmtId="0" fontId="7" fillId="3" borderId="0" applyNumberFormat="0" applyBorder="0" applyAlignment="0" applyProtection="0">
      <alignment vertical="center"/>
    </xf>
    <xf numFmtId="0" fontId="9" fillId="31" borderId="0" applyNumberFormat="0" applyBorder="0" applyAlignment="0" applyProtection="0">
      <alignment vertical="center"/>
    </xf>
    <xf numFmtId="0" fontId="9" fillId="16" borderId="0" applyNumberFormat="0" applyBorder="0" applyAlignment="0" applyProtection="0">
      <alignment vertical="center"/>
    </xf>
    <xf numFmtId="0" fontId="7" fillId="29" borderId="0" applyNumberFormat="0" applyBorder="0" applyAlignment="0" applyProtection="0">
      <alignment vertical="center"/>
    </xf>
    <xf numFmtId="0" fontId="9" fillId="28" borderId="0" applyNumberFormat="0" applyBorder="0" applyAlignment="0" applyProtection="0">
      <alignment vertical="center"/>
    </xf>
    <xf numFmtId="0" fontId="6" fillId="0" borderId="0"/>
  </cellStyleXfs>
  <cellXfs count="32">
    <xf numFmtId="0" fontId="0" fillId="0" borderId="0" xfId="0"/>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77" fontId="5" fillId="0" borderId="1" xfId="0" applyNumberFormat="1"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11" applyNumberFormat="1" applyFont="1" applyBorder="1" applyAlignment="1">
      <alignment horizontal="center" vertical="center"/>
    </xf>
    <xf numFmtId="177" fontId="3" fillId="0" borderId="1" xfId="0" applyNumberFormat="1" applyFont="1" applyBorder="1" applyAlignment="1">
      <alignment horizontal="center" vertical="center" wrapText="1"/>
    </xf>
    <xf numFmtId="9" fontId="3" fillId="0" borderId="1" xfId="11" applyFont="1" applyBorder="1" applyAlignment="1">
      <alignment horizontal="center" vertical="center"/>
    </xf>
    <xf numFmtId="0" fontId="3" fillId="0" borderId="7"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1333499</xdr:colOff>
      <xdr:row>5</xdr:row>
      <xdr:rowOff>342900</xdr:rowOff>
    </xdr:to>
    <xdr:sp>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zoomScale="85" zoomScaleNormal="85" topLeftCell="A25" workbookViewId="0">
      <selection activeCell="D3" sqref="D3:J3"/>
    </sheetView>
  </sheetViews>
  <sheetFormatPr defaultColWidth="9" defaultRowHeight="14.25"/>
  <cols>
    <col min="1" max="1" width="5.375" customWidth="1"/>
    <col min="2" max="2" width="7.75" customWidth="1"/>
    <col min="3" max="3" width="12.25" customWidth="1"/>
    <col min="4" max="4" width="19.8" customWidth="1"/>
    <col min="5" max="5" width="19.5" customWidth="1"/>
    <col min="6" max="6" width="13.375" customWidth="1"/>
    <col min="7" max="7" width="11.625" customWidth="1"/>
    <col min="8" max="8" width="12.5" customWidth="1"/>
    <col min="9" max="9" width="11" customWidth="1"/>
    <col min="10" max="10" width="23.825" style="1" customWidth="1"/>
    <col min="11" max="11" width="11.5"/>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5" t="s">
        <v>7</v>
      </c>
      <c r="I4" s="5"/>
      <c r="J4" s="5"/>
    </row>
    <row r="5" ht="20.1" customHeight="1" spans="1:10">
      <c r="A5" s="4" t="s">
        <v>8</v>
      </c>
      <c r="B5" s="4"/>
      <c r="C5" s="4"/>
      <c r="D5" s="4" t="s">
        <v>9</v>
      </c>
      <c r="E5" s="4"/>
      <c r="F5" s="4"/>
      <c r="G5" s="4" t="s">
        <v>10</v>
      </c>
      <c r="H5" s="5">
        <v>63295833</v>
      </c>
      <c r="I5" s="5"/>
      <c r="J5" s="5"/>
    </row>
    <row r="6" ht="29.25" spans="1:10">
      <c r="A6" s="5" t="s">
        <v>11</v>
      </c>
      <c r="B6" s="5"/>
      <c r="C6" s="5"/>
      <c r="D6" s="4"/>
      <c r="E6" s="5" t="s">
        <v>12</v>
      </c>
      <c r="F6" s="5" t="s">
        <v>13</v>
      </c>
      <c r="G6" s="5" t="s">
        <v>14</v>
      </c>
      <c r="H6" s="5" t="s">
        <v>15</v>
      </c>
      <c r="I6" s="5" t="s">
        <v>16</v>
      </c>
      <c r="J6" s="4" t="s">
        <v>17</v>
      </c>
    </row>
    <row r="7" ht="20.1" customHeight="1" spans="1:10">
      <c r="A7" s="5"/>
      <c r="B7" s="5"/>
      <c r="C7" s="5"/>
      <c r="D7" s="4" t="s">
        <v>18</v>
      </c>
      <c r="E7" s="4">
        <v>407.18049</v>
      </c>
      <c r="F7" s="6">
        <v>200.23233</v>
      </c>
      <c r="G7" s="6">
        <v>153.179242</v>
      </c>
      <c r="H7" s="4">
        <v>10</v>
      </c>
      <c r="I7" s="28">
        <f>G7/F7</f>
        <v>0.76500753899233</v>
      </c>
      <c r="J7" s="29">
        <f>10*I7</f>
        <v>7.6500753899233</v>
      </c>
    </row>
    <row r="8" ht="29.25" spans="1:10">
      <c r="A8" s="5"/>
      <c r="B8" s="5"/>
      <c r="C8" s="5"/>
      <c r="D8" s="5" t="s">
        <v>19</v>
      </c>
      <c r="E8" s="4">
        <v>407.18049</v>
      </c>
      <c r="F8" s="6">
        <v>200.23233</v>
      </c>
      <c r="G8" s="6">
        <v>153.179242</v>
      </c>
      <c r="H8" s="4" t="s">
        <v>20</v>
      </c>
      <c r="I8" s="28">
        <f>G8/F8</f>
        <v>0.76500753899233</v>
      </c>
      <c r="J8" s="5" t="s">
        <v>20</v>
      </c>
    </row>
    <row r="9" ht="24.95" customHeight="1" spans="1:10">
      <c r="A9" s="5"/>
      <c r="B9" s="5"/>
      <c r="C9" s="5"/>
      <c r="D9" s="4" t="s">
        <v>21</v>
      </c>
      <c r="E9" s="4"/>
      <c r="F9" s="4"/>
      <c r="G9" s="4"/>
      <c r="H9" s="4" t="s">
        <v>20</v>
      </c>
      <c r="I9" s="30"/>
      <c r="J9" s="5" t="s">
        <v>20</v>
      </c>
    </row>
    <row r="10" ht="18.95" customHeight="1" spans="1:10">
      <c r="A10" s="5"/>
      <c r="B10" s="5"/>
      <c r="C10" s="5"/>
      <c r="D10" s="7" t="s">
        <v>22</v>
      </c>
      <c r="E10" s="4"/>
      <c r="F10" s="4"/>
      <c r="G10" s="4"/>
      <c r="H10" s="4" t="s">
        <v>20</v>
      </c>
      <c r="I10" s="30"/>
      <c r="J10" s="5" t="s">
        <v>20</v>
      </c>
    </row>
    <row r="11" ht="26.1" customHeight="1" spans="1:10">
      <c r="A11" s="8" t="s">
        <v>23</v>
      </c>
      <c r="B11" s="5" t="s">
        <v>24</v>
      </c>
      <c r="C11" s="5"/>
      <c r="D11" s="5"/>
      <c r="E11" s="5"/>
      <c r="F11" s="5" t="s">
        <v>25</v>
      </c>
      <c r="G11" s="5"/>
      <c r="H11" s="5"/>
      <c r="I11" s="5"/>
      <c r="J11" s="5"/>
    </row>
    <row r="12" ht="262.5" customHeight="1" spans="1:10">
      <c r="A12" s="8"/>
      <c r="B12" s="5" t="s">
        <v>26</v>
      </c>
      <c r="C12" s="5"/>
      <c r="D12" s="5"/>
      <c r="E12" s="5"/>
      <c r="F12" s="5" t="s">
        <v>26</v>
      </c>
      <c r="G12" s="5"/>
      <c r="H12" s="5"/>
      <c r="I12" s="5"/>
      <c r="J12" s="5"/>
    </row>
    <row r="13" ht="29.25" spans="1:10">
      <c r="A13" s="8" t="s">
        <v>27</v>
      </c>
      <c r="B13" s="5" t="s">
        <v>28</v>
      </c>
      <c r="C13" s="4" t="s">
        <v>29</v>
      </c>
      <c r="D13" s="4" t="s">
        <v>30</v>
      </c>
      <c r="E13" s="4" t="s">
        <v>31</v>
      </c>
      <c r="F13" s="9" t="s">
        <v>32</v>
      </c>
      <c r="G13" s="10"/>
      <c r="H13" s="5" t="s">
        <v>33</v>
      </c>
      <c r="I13" s="5" t="s">
        <v>17</v>
      </c>
      <c r="J13" s="5" t="s">
        <v>34</v>
      </c>
    </row>
    <row r="14" ht="30" customHeight="1" spans="1:10">
      <c r="A14" s="8"/>
      <c r="B14" s="11" t="s">
        <v>35</v>
      </c>
      <c r="C14" s="12" t="s">
        <v>36</v>
      </c>
      <c r="D14" s="13" t="s">
        <v>37</v>
      </c>
      <c r="E14" s="4" t="s">
        <v>38</v>
      </c>
      <c r="F14" s="14" t="s">
        <v>39</v>
      </c>
      <c r="G14" s="15"/>
      <c r="H14" s="5">
        <v>5</v>
      </c>
      <c r="I14" s="5">
        <v>5</v>
      </c>
      <c r="J14" s="4"/>
    </row>
    <row r="15" ht="29" customHeight="1" spans="1:10">
      <c r="A15" s="8"/>
      <c r="B15" s="11"/>
      <c r="C15" s="16"/>
      <c r="D15" s="13" t="s">
        <v>40</v>
      </c>
      <c r="E15" s="5" t="s">
        <v>41</v>
      </c>
      <c r="F15" s="9" t="s">
        <v>42</v>
      </c>
      <c r="G15" s="10"/>
      <c r="H15" s="5">
        <v>5</v>
      </c>
      <c r="I15" s="5">
        <v>5</v>
      </c>
      <c r="J15" s="4"/>
    </row>
    <row r="16" ht="28" customHeight="1" spans="1:10">
      <c r="A16" s="8"/>
      <c r="B16" s="11"/>
      <c r="C16" s="16"/>
      <c r="D16" s="13" t="s">
        <v>43</v>
      </c>
      <c r="E16" s="5" t="s">
        <v>44</v>
      </c>
      <c r="F16" s="9" t="s">
        <v>45</v>
      </c>
      <c r="G16" s="10"/>
      <c r="H16" s="13">
        <v>5</v>
      </c>
      <c r="I16" s="5">
        <v>5</v>
      </c>
      <c r="J16" s="5"/>
    </row>
    <row r="17" ht="57.75" spans="1:10">
      <c r="A17" s="8"/>
      <c r="B17" s="11"/>
      <c r="C17" s="16"/>
      <c r="D17" s="13" t="s">
        <v>46</v>
      </c>
      <c r="E17" s="13" t="s">
        <v>47</v>
      </c>
      <c r="F17" s="9" t="s">
        <v>48</v>
      </c>
      <c r="G17" s="10"/>
      <c r="H17" s="13">
        <v>5</v>
      </c>
      <c r="I17" s="5">
        <v>4</v>
      </c>
      <c r="J17" s="5" t="s">
        <v>49</v>
      </c>
    </row>
    <row r="18" ht="72" spans="1:10">
      <c r="A18" s="8"/>
      <c r="B18" s="11"/>
      <c r="C18" s="16"/>
      <c r="D18" s="13" t="s">
        <v>50</v>
      </c>
      <c r="E18" s="5" t="s">
        <v>51</v>
      </c>
      <c r="F18" s="9" t="s">
        <v>52</v>
      </c>
      <c r="G18" s="10"/>
      <c r="H18" s="13">
        <v>2</v>
      </c>
      <c r="I18" s="5">
        <v>1</v>
      </c>
      <c r="J18" s="5" t="s">
        <v>53</v>
      </c>
    </row>
    <row r="19" ht="91" customHeight="1" spans="1:10">
      <c r="A19" s="8"/>
      <c r="B19" s="11"/>
      <c r="C19" s="16"/>
      <c r="D19" s="13" t="s">
        <v>54</v>
      </c>
      <c r="E19" s="5" t="s">
        <v>55</v>
      </c>
      <c r="F19" s="9" t="s">
        <v>52</v>
      </c>
      <c r="G19" s="10"/>
      <c r="H19" s="5">
        <v>2</v>
      </c>
      <c r="I19" s="5">
        <v>1</v>
      </c>
      <c r="J19" s="5" t="s">
        <v>53</v>
      </c>
    </row>
    <row r="20" ht="89" customHeight="1" spans="1:10">
      <c r="A20" s="8"/>
      <c r="B20" s="11"/>
      <c r="C20" s="17"/>
      <c r="D20" s="13" t="s">
        <v>56</v>
      </c>
      <c r="E20" s="13" t="s">
        <v>51</v>
      </c>
      <c r="F20" s="18" t="s">
        <v>52</v>
      </c>
      <c r="G20" s="19"/>
      <c r="H20" s="13">
        <v>2</v>
      </c>
      <c r="I20" s="13">
        <v>1</v>
      </c>
      <c r="J20" s="13" t="s">
        <v>53</v>
      </c>
    </row>
    <row r="21" ht="39" customHeight="1" spans="1:10">
      <c r="A21" s="8"/>
      <c r="B21" s="11"/>
      <c r="C21" s="12" t="s">
        <v>57</v>
      </c>
      <c r="D21" s="13" t="s">
        <v>58</v>
      </c>
      <c r="E21" s="20">
        <v>1</v>
      </c>
      <c r="F21" s="21">
        <v>1</v>
      </c>
      <c r="G21" s="10"/>
      <c r="H21" s="13">
        <v>4</v>
      </c>
      <c r="I21" s="5">
        <v>4</v>
      </c>
      <c r="J21" s="4"/>
    </row>
    <row r="22" ht="39.75" customHeight="1" spans="1:10">
      <c r="A22" s="8"/>
      <c r="B22" s="11"/>
      <c r="C22" s="16"/>
      <c r="D22" s="13" t="s">
        <v>59</v>
      </c>
      <c r="E22" s="5" t="s">
        <v>60</v>
      </c>
      <c r="F22" s="9" t="s">
        <v>61</v>
      </c>
      <c r="G22" s="10"/>
      <c r="H22" s="13">
        <v>5</v>
      </c>
      <c r="I22" s="5">
        <v>5</v>
      </c>
      <c r="J22" s="4"/>
    </row>
    <row r="23" ht="39.75" customHeight="1" spans="1:10">
      <c r="A23" s="8"/>
      <c r="B23" s="11"/>
      <c r="C23" s="12" t="s">
        <v>62</v>
      </c>
      <c r="D23" s="5" t="s">
        <v>63</v>
      </c>
      <c r="E23" s="5" t="s">
        <v>64</v>
      </c>
      <c r="F23" s="9" t="s">
        <v>64</v>
      </c>
      <c r="G23" s="10"/>
      <c r="H23" s="13">
        <v>10</v>
      </c>
      <c r="I23" s="5">
        <v>10</v>
      </c>
      <c r="J23" s="4"/>
    </row>
    <row r="24" ht="39.75" customHeight="1" spans="1:10">
      <c r="A24" s="8"/>
      <c r="B24" s="11"/>
      <c r="C24" s="4" t="s">
        <v>65</v>
      </c>
      <c r="D24" s="5" t="s">
        <v>66</v>
      </c>
      <c r="E24" s="5" t="s">
        <v>67</v>
      </c>
      <c r="F24" s="9" t="s">
        <v>68</v>
      </c>
      <c r="G24" s="10"/>
      <c r="H24" s="13">
        <v>5</v>
      </c>
      <c r="I24" s="5">
        <v>5</v>
      </c>
      <c r="J24" s="4"/>
    </row>
    <row r="25" ht="42" customHeight="1" spans="1:10">
      <c r="A25" s="8"/>
      <c r="B25" s="11" t="s">
        <v>69</v>
      </c>
      <c r="C25" s="11" t="s">
        <v>70</v>
      </c>
      <c r="D25" s="5" t="s">
        <v>71</v>
      </c>
      <c r="E25" s="5" t="s">
        <v>71</v>
      </c>
      <c r="F25" s="14" t="s">
        <v>71</v>
      </c>
      <c r="G25" s="15"/>
      <c r="H25" s="13"/>
      <c r="I25" s="4"/>
      <c r="J25" s="4"/>
    </row>
    <row r="26" ht="131" customHeight="1" spans="1:10">
      <c r="A26" s="8"/>
      <c r="B26" s="11"/>
      <c r="C26" s="22" t="s">
        <v>72</v>
      </c>
      <c r="D26" s="13" t="s">
        <v>73</v>
      </c>
      <c r="E26" s="13" t="s">
        <v>73</v>
      </c>
      <c r="F26" s="18" t="s">
        <v>73</v>
      </c>
      <c r="G26" s="19"/>
      <c r="H26" s="13">
        <v>15</v>
      </c>
      <c r="I26" s="4">
        <v>14</v>
      </c>
      <c r="J26" s="5" t="s">
        <v>74</v>
      </c>
    </row>
    <row r="27" ht="42" customHeight="1" spans="1:10">
      <c r="A27" s="8"/>
      <c r="B27" s="11"/>
      <c r="C27" s="11" t="s">
        <v>75</v>
      </c>
      <c r="D27" s="5" t="s">
        <v>71</v>
      </c>
      <c r="E27" s="5" t="s">
        <v>71</v>
      </c>
      <c r="F27" s="14" t="s">
        <v>71</v>
      </c>
      <c r="G27" s="15"/>
      <c r="H27" s="23"/>
      <c r="I27" s="4"/>
      <c r="J27" s="4"/>
    </row>
    <row r="28" ht="49" customHeight="1" spans="1:10">
      <c r="A28" s="8"/>
      <c r="B28" s="11"/>
      <c r="C28" s="11" t="s">
        <v>76</v>
      </c>
      <c r="D28" s="13" t="s">
        <v>77</v>
      </c>
      <c r="E28" s="13" t="s">
        <v>77</v>
      </c>
      <c r="F28" s="18" t="s">
        <v>77</v>
      </c>
      <c r="G28" s="19"/>
      <c r="H28" s="23">
        <v>15</v>
      </c>
      <c r="I28" s="4">
        <v>14</v>
      </c>
      <c r="J28" s="5" t="s">
        <v>78</v>
      </c>
    </row>
    <row r="29" ht="57" customHeight="1" spans="1:10">
      <c r="A29" s="8"/>
      <c r="B29" s="11" t="s">
        <v>79</v>
      </c>
      <c r="C29" s="11" t="s">
        <v>80</v>
      </c>
      <c r="D29" s="5" t="s">
        <v>81</v>
      </c>
      <c r="E29" s="4" t="s">
        <v>82</v>
      </c>
      <c r="F29" s="14" t="s">
        <v>83</v>
      </c>
      <c r="G29" s="15"/>
      <c r="H29" s="23">
        <v>10</v>
      </c>
      <c r="I29" s="4">
        <v>10</v>
      </c>
      <c r="J29" s="5"/>
    </row>
    <row r="30" ht="15" spans="1:10">
      <c r="A30" s="24" t="s">
        <v>84</v>
      </c>
      <c r="B30" s="24"/>
      <c r="C30" s="24"/>
      <c r="D30" s="24"/>
      <c r="E30" s="24"/>
      <c r="F30" s="24"/>
      <c r="G30" s="24"/>
      <c r="H30" s="25">
        <f>SUM(H14:H29)+H7</f>
        <v>100</v>
      </c>
      <c r="I30" s="25">
        <f>SUM(I14:I29)+J7</f>
        <v>91.6500753899233</v>
      </c>
      <c r="J30" s="4"/>
    </row>
    <row r="31" ht="161.1" customHeight="1" spans="1:10">
      <c r="A31" s="26" t="s">
        <v>85</v>
      </c>
      <c r="B31" s="27"/>
      <c r="C31" s="27"/>
      <c r="D31" s="27"/>
      <c r="E31" s="27"/>
      <c r="F31" s="27"/>
      <c r="G31" s="27"/>
      <c r="H31" s="27"/>
      <c r="I31" s="27"/>
      <c r="J31" s="31"/>
    </row>
  </sheetData>
  <mergeCells count="4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4"/>
    <mergeCell ref="B25:B28"/>
    <mergeCell ref="C14:C20"/>
    <mergeCell ref="C21:C22"/>
    <mergeCell ref="A6:C10"/>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2015-06-06T10:17:00Z</dcterms:created>
  <cp:lastPrinted>2020-04-23T18:17:00Z</cp:lastPrinted>
  <dcterms:modified xsi:type="dcterms:W3CDTF">2022-05-12T06:43:23Z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2FCFF8F09ADE48BBA5355D2E150C43FA</vt:lpwstr>
  </property>
</Properties>
</file>