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815" windowHeight="7785"/>
  </bookViews>
  <sheets>
    <sheet name="Sheet1" sheetId="1" r:id="rId1"/>
  </sheets>
  <definedNames>
    <definedName name="_xlnm.Print_Area" localSheetId="0">Sheet1!$A$1:$J$28</definedName>
  </definedNames>
  <calcPr calcId="144525"/>
</workbook>
</file>

<file path=xl/sharedStrings.xml><?xml version="1.0" encoding="utf-8"?>
<sst xmlns="http://schemas.openxmlformats.org/spreadsheetml/2006/main" count="105" uniqueCount="87">
  <si>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</si>
  <si>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</si>
  <si>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（2021年度）</t>
  </si>
  <si>
    <t>项目名称</t>
  </si>
  <si>
    <t>药学专业内涵提升建设</t>
  </si>
  <si>
    <t>主管部门</t>
  </si>
  <si>
    <t>北京市卫生健康委员会</t>
  </si>
  <si>
    <t>实施单位</t>
  </si>
  <si>
    <t>北京卫生职业学院</t>
  </si>
  <si>
    <t>项目负责人</t>
  </si>
  <si>
    <t>郝晶晶</t>
  </si>
  <si>
    <t>联系电话</t>
  </si>
  <si>
    <t>项目资金（万元）</t>
  </si>
  <si>
    <t>年初预算数</t>
  </si>
  <si>
    <t>全年预算数（A）</t>
  </si>
  <si>
    <t>全年执行数（B）</t>
  </si>
  <si>
    <t>分值（10分）</t>
  </si>
  <si>
    <t>执行率（B/A)</t>
  </si>
  <si>
    <t>得分</t>
  </si>
  <si>
    <t>年度资金总额：</t>
  </si>
  <si>
    <t>其中:当年财政
拨款（2021年-2022年度）</t>
  </si>
  <si>
    <t>—</t>
  </si>
  <si>
    <t>上年结转资金</t>
  </si>
  <si>
    <t xml:space="preserve">     其他资金</t>
  </si>
  <si>
    <t>年度总体目标</t>
  </si>
  <si>
    <t>预期目标</t>
  </si>
  <si>
    <t>实际完成情况</t>
  </si>
  <si>
    <t>通过此项目，药学专业建设完成配备国内一流仪器设备，具有药品质量评价、检测技术和安全性评价的共享型国际研究基地和高级药学人才培养基地；打造信息化教学资源丰富、人员齐备、业务水平高、定位准确、办学特色突出，有示范和引领作用，具备“北京特色”和“卫职特色”的服务于首都医药教育发展和创新的特色专业。</t>
  </si>
  <si>
    <t>已完成预期目标。通过本项目，药学专业购置仪器和软件共配备国内先进设备44套， 完成4门专业课程资源建设，完成契合度调研等3份调研报告和5门核心课程的课程标准，组织了教师外出培训，完成健康宣教、小药师职业体验等社会服务工作，全面提升药学专业实力和影响力。</t>
  </si>
  <si>
    <t>绩效指标</t>
  </si>
  <si>
    <t>一级指标</t>
  </si>
  <si>
    <t>二级指标</t>
  </si>
  <si>
    <t>三级指标</t>
  </si>
  <si>
    <t>年度指标值(A)</t>
  </si>
  <si>
    <t>实际完成值(B)</t>
  </si>
  <si>
    <t>分值</t>
  </si>
  <si>
    <t>偏差原因分析及改进措施</t>
  </si>
  <si>
    <r>
      <rPr>
        <sz val="12"/>
        <color theme="1"/>
        <rFont val="宋体"/>
        <charset val="134"/>
      </rPr>
      <t>产出指标(</t>
    </r>
    <r>
      <rPr>
        <sz val="12"/>
        <color theme="1"/>
        <rFont val="宋体"/>
        <charset val="134"/>
      </rPr>
      <t>50</t>
    </r>
    <r>
      <rPr>
        <sz val="12"/>
        <color theme="1"/>
        <rFont val="宋体"/>
        <charset val="134"/>
      </rPr>
      <t>分)</t>
    </r>
  </si>
  <si>
    <t>数量指标</t>
  </si>
  <si>
    <t>药学综合实训室建设</t>
  </si>
  <si>
    <t>购药学综合实训室设备44套及完成4门专业课程资源建设实训平台。</t>
  </si>
  <si>
    <t>无</t>
  </si>
  <si>
    <t>药学专业精品课程</t>
  </si>
  <si>
    <t xml:space="preserve"> 4门课程配套信息化教学资源。     </t>
  </si>
  <si>
    <t>4门课程配套信息化教学资源</t>
  </si>
  <si>
    <t>专业建设调研</t>
  </si>
  <si>
    <t xml:space="preserve">出具调研报告、培养方案、相关课程标准、课程标准及课程大纲共8份。      </t>
  </si>
  <si>
    <t xml:space="preserve">出具调研报告、培养方案、相关课程标准、课程标准及课程大纲共8份。 </t>
  </si>
  <si>
    <t>教师能力提升及社会服务</t>
  </si>
  <si>
    <t>组织教师参加京内外业务能力培训，获得市级及以上教学竞赛奖励；开展药学健康宣教、中小学药师职业体验活动，完成社会服务1000人天。</t>
  </si>
  <si>
    <t>质量指标</t>
  </si>
  <si>
    <t>产出质量</t>
  </si>
  <si>
    <t>稳定可靠，满足教学、科研、展示、教师能力提升及社会服务等实际需求。验收合格率100%</t>
  </si>
  <si>
    <t>达成预期目标，稳定可靠，满足教学、科研、展示、教师能力提升及社会服务等实际需求。验收合格率100%</t>
  </si>
  <si>
    <t>时效指标</t>
  </si>
  <si>
    <t>1、项目论证阶段。2、项目采购阶段。3、项目建设阶段。4、项目验收阶段。</t>
  </si>
  <si>
    <t>1、项目论证阶段：2021年1月-6月。2、项目采购阶段：2021年7月-8月。3、项目建设阶段：2021年9月-2022年1月。4、项目验收阶段：2022年1月-2022年3月。</t>
  </si>
  <si>
    <t>达成预期目标，1、项目论证阶段：2021年1月-6月。2、项目采购阶段：2021年7月-8月。3、项目建设阶段：2021年9月-2022年1月。4、项目验收阶段：2022年1月-2022年3月。</t>
  </si>
  <si>
    <t>成本指标</t>
  </si>
  <si>
    <t>严格按照财政要求控制成本</t>
  </si>
  <si>
    <t>1、总成本控制在555.6352万元以内。2、按项目经费管理要求建账核算，在经费使用上“专款专用”,不相互挪用，净结余按照规定上缴财政部门。3、按规定实施政府采购，应采尽采</t>
  </si>
  <si>
    <t>1.项目实际支出493.83815万元；2、按项目经费管理要求建账核算，在经费使用上“专款专用”,不相互挪用，净结余按照规定上缴财政部门。3、按规定实施政府采购，应采尽采</t>
  </si>
  <si>
    <t>截至2022年4月30日前支出</t>
  </si>
  <si>
    <r>
      <rPr>
        <sz val="12"/>
        <color theme="1"/>
        <rFont val="宋体"/>
        <charset val="134"/>
      </rPr>
      <t>效果指标(</t>
    </r>
    <r>
      <rPr>
        <sz val="12"/>
        <color theme="1"/>
        <rFont val="宋体"/>
        <charset val="134"/>
      </rPr>
      <t>3</t>
    </r>
    <r>
      <rPr>
        <sz val="12"/>
        <color theme="1"/>
        <rFont val="宋体"/>
        <charset val="134"/>
      </rPr>
      <t>0分)</t>
    </r>
  </si>
  <si>
    <t>经济效益
指标</t>
  </si>
  <si>
    <t>提升基础办学条件、提升教师素质、提供社会培训服务</t>
  </si>
  <si>
    <t>基础办学条件得到进一步改善，提升学生学习兴趣；提升教师实操能力、培养双师型人才；开展校企合作，培训企业员工,提供社会服务、提升专业影响力。</t>
  </si>
  <si>
    <t>达成预期目标，基础办学条件得到进一步改善，提升学生学习兴趣；提升教师实操能力、培养双师型人才；开展校企合作，培训企业员工,提供社会服务、提升专业影响力。</t>
  </si>
  <si>
    <t>社会效益
指标</t>
  </si>
  <si>
    <t>提高学生技能水平、提高教师教科研能力，提供社会服务，学生就业率达标</t>
  </si>
  <si>
    <t>提高高职药学专业学生职业技能素养，提高学生就业水平和竞争力，提高就业学生的适应社会能力，提升教师教学及科研力，提供社会服务，学生就业率90%以上</t>
  </si>
  <si>
    <t>达成预期目标，提高高职药学专业学生职业技能素养，提高学生就业水平和竞争力，提高就业学生的适应社会能力，提升教师教学及科研力，提供社会服务，学生就业率90%以上</t>
  </si>
  <si>
    <t>生态效益
指标</t>
  </si>
  <si>
    <t>设备等具有自主知识产权和节能环保标志</t>
  </si>
  <si>
    <t>设备等具有先进的自主知识产权，国家认证的节能标志和环保认证等。</t>
  </si>
  <si>
    <t>达成预期目标，设备等具有先进的自主知识产权，国家认证的节能标志和环保认证等。</t>
  </si>
  <si>
    <t>可持续影响指标</t>
  </si>
  <si>
    <t>改善学院软硬件设施，为学生就业创造良好教学环境，学院全面育人功能更齐全。</t>
  </si>
  <si>
    <t>保障学院学生学习到前沿知识及技术，为毕业学生的就业创造了必要的教学环境。改善学院软硬件设施，使学院全面育人功能更加健全。</t>
  </si>
  <si>
    <t>达成预期目标，保障学院学生学习到前沿知识及技术，为毕业学生的就业创造了必要的教学环境。改善学院软硬件设施，使学院全面育人功能更加健全。</t>
  </si>
  <si>
    <r>
      <rPr>
        <sz val="12"/>
        <color theme="1"/>
        <rFont val="宋体"/>
        <charset val="134"/>
      </rPr>
      <t>满意度
指标
（1</t>
    </r>
    <r>
      <rPr>
        <sz val="12"/>
        <color theme="1"/>
        <rFont val="宋体"/>
        <charset val="134"/>
      </rPr>
      <t>0</t>
    </r>
    <r>
      <rPr>
        <sz val="12"/>
        <color theme="1"/>
        <rFont val="宋体"/>
        <charset val="134"/>
      </rPr>
      <t>分）</t>
    </r>
  </si>
  <si>
    <t>服务对象满意度指标</t>
  </si>
  <si>
    <t>在校生、毕业生和教职工满意度</t>
  </si>
  <si>
    <t>均≥95%</t>
  </si>
  <si>
    <t>达成预期目标，在校生、毕业生和教职工满意度均≥95%</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</si>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</sst>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1" formatCode="_ * #,##0_ ;_ * \-#,##0_ ;_ * &quot;-&quot;_ ;_ @_ "/>
    <numFmt numFmtId="176" formatCode="0.00_);[Red]\(0.00\)"/>
    <numFmt numFmtId="43" formatCode="_ * #,##0.00_ ;_ * \-#,##0.00_ ;_ * &quot;-&quot;??_ ;_ @_ "/>
  </numFmts>
  <fonts count="32">
    <font>
      <sz val="11"/>
      <color theme="1"/>
      <name val="等线"/>
      <charset val="134"/>
      <scheme val="minor"/>
    </font>
    <font>
      <sz val="14"/>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sz val="11"/>
      <color rgb="FFFF0000"/>
      <name val="等线"/>
      <charset val="134"/>
      <scheme val="minor"/>
    </font>
    <font>
      <sz val="11"/>
      <color rgb="FF3F3F76"/>
      <name val="等线"/>
      <charset val="0"/>
      <scheme val="minor"/>
    </font>
    <font>
      <sz val="11"/>
      <color indexed="8"/>
      <name val="宋体"/>
      <charset val="134"/>
    </font>
    <font>
      <sz val="11"/>
      <color theme="0"/>
      <name val="等线"/>
      <charset val="0"/>
      <scheme val="minor"/>
    </font>
    <font>
      <b/>
      <sz val="11"/>
      <color theme="3"/>
      <name val="等线"/>
      <charset val="134"/>
      <scheme val="minor"/>
    </font>
    <font>
      <sz val="11"/>
      <color theme="1"/>
      <name val="等线"/>
      <charset val="0"/>
      <scheme val="minor"/>
    </font>
    <font>
      <sz val="12"/>
      <color theme="1"/>
      <name val="等线"/>
      <charset val="134"/>
      <scheme val="minor"/>
    </font>
    <font>
      <sz val="12"/>
      <name val="宋体"/>
      <charset val="134"/>
    </font>
    <font>
      <b/>
      <sz val="11"/>
      <color rgb="FFFFFFFF"/>
      <name val="等线"/>
      <charset val="0"/>
      <scheme val="minor"/>
    </font>
    <font>
      <sz val="11"/>
      <color rgb="FF9C0006"/>
      <name val="等线"/>
      <charset val="0"/>
      <scheme val="minor"/>
    </font>
    <font>
      <u/>
      <sz val="11"/>
      <color rgb="FF0000FF"/>
      <name val="等线"/>
      <charset val="0"/>
      <scheme val="minor"/>
    </font>
    <font>
      <u/>
      <sz val="11"/>
      <color rgb="FF800080"/>
      <name val="等线"/>
      <charset val="0"/>
      <scheme val="minor"/>
    </font>
    <font>
      <b/>
      <sz val="11"/>
      <color rgb="FFFA7D0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1"/>
      <name val="等线"/>
      <charset val="0"/>
      <scheme val="minor"/>
    </font>
    <font>
      <b/>
      <sz val="11"/>
      <color rgb="FF3F3F3F"/>
      <name val="等线"/>
      <charset val="0"/>
      <scheme val="minor"/>
    </font>
    <font>
      <sz val="11"/>
      <color rgb="FFFA7D00"/>
      <name val="等线"/>
      <charset val="0"/>
      <scheme val="minor"/>
    </font>
    <font>
      <sz val="11"/>
      <color rgb="FF006100"/>
      <name val="等线"/>
      <charset val="0"/>
      <scheme val="minor"/>
    </font>
    <font>
      <sz val="11"/>
      <color rgb="FF9C6500"/>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CC99"/>
        <bgColor indexed="64"/>
      </patternFill>
    </fill>
    <fill>
      <patternFill patternType="solid">
        <fgColor theme="9" tint="0.399975585192419"/>
        <bgColor indexed="64"/>
      </patternFill>
    </fill>
    <fill>
      <patternFill patternType="solid">
        <fgColor theme="9"/>
        <bgColor indexed="64"/>
      </patternFill>
    </fill>
    <fill>
      <patternFill patternType="solid">
        <fgColor theme="8"/>
        <bgColor indexed="64"/>
      </patternFill>
    </fill>
    <fill>
      <patternFill patternType="solid">
        <fgColor theme="5" tint="0.599993896298105"/>
        <bgColor indexed="64"/>
      </patternFill>
    </fill>
    <fill>
      <patternFill patternType="solid">
        <fgColor rgb="FFFFFFCC"/>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rgb="FFA5A5A5"/>
        <bgColor indexed="64"/>
      </patternFill>
    </fill>
    <fill>
      <patternFill patternType="solid">
        <fgColor rgb="FFFFC7CE"/>
        <bgColor indexed="64"/>
      </patternFill>
    </fill>
    <fill>
      <patternFill patternType="solid">
        <fgColor theme="9" tint="0.599993896298105"/>
        <bgColor indexed="64"/>
      </patternFill>
    </fill>
    <fill>
      <patternFill patternType="solid">
        <fgColor theme="7" tint="0.799981688894314"/>
        <bgColor indexed="64"/>
      </patternFill>
    </fill>
    <fill>
      <patternFill patternType="solid">
        <fgColor theme="5"/>
        <bgColor indexed="64"/>
      </patternFill>
    </fill>
    <fill>
      <patternFill patternType="solid">
        <fgColor theme="6" tint="0.399975585192419"/>
        <bgColor indexed="64"/>
      </patternFill>
    </fill>
    <fill>
      <patternFill patternType="solid">
        <fgColor theme="8" tint="0.599993896298105"/>
        <bgColor indexed="64"/>
      </patternFill>
    </fill>
    <fill>
      <patternFill patternType="solid">
        <fgColor theme="5" tint="0.799981688894314"/>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4"/>
        <bgColor indexed="64"/>
      </patternFill>
    </fill>
    <fill>
      <patternFill patternType="solid">
        <fgColor rgb="FFF2F2F2"/>
        <bgColor indexed="64"/>
      </patternFill>
    </fill>
    <fill>
      <patternFill patternType="solid">
        <fgColor theme="8" tint="0.399975585192419"/>
        <bgColor indexed="64"/>
      </patternFill>
    </fill>
    <fill>
      <patternFill patternType="solid">
        <fgColor theme="6"/>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theme="4" tint="0.599993896298105"/>
        <bgColor indexed="64"/>
      </patternFill>
    </fill>
    <fill>
      <patternFill patternType="solid">
        <fgColor rgb="FFC6EFCE"/>
        <bgColor indexed="64"/>
      </patternFill>
    </fill>
    <fill>
      <patternFill patternType="solid">
        <fgColor theme="4" tint="0.799981688894314"/>
        <bgColor indexed="64"/>
      </patternFill>
    </fill>
    <fill>
      <patternFill patternType="solid">
        <fgColor rgb="FFFFEB9C"/>
        <bgColor indexed="64"/>
      </patternFill>
    </fill>
    <fill>
      <patternFill patternType="solid">
        <fgColor theme="7" tint="0.599993896298105"/>
        <bgColor indexed="64"/>
      </patternFill>
    </fill>
    <fill>
      <patternFill patternType="solid">
        <fgColor theme="7"/>
        <bgColor indexed="64"/>
      </patternFill>
    </fill>
  </fills>
  <borders count="19">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auto="1"/>
      </left>
      <right style="thin">
        <color auto="1"/>
      </right>
      <top/>
      <bottom style="thin">
        <color auto="1"/>
      </bottom>
      <diagonal/>
    </border>
    <border>
      <left style="medium">
        <color auto="1"/>
      </left>
      <right/>
      <top/>
      <bottom style="medium">
        <color auto="1"/>
      </bottom>
      <diagonal/>
    </border>
    <border>
      <left/>
      <right style="medium">
        <color auto="1"/>
      </right>
      <top/>
      <bottom style="medium">
        <color auto="1"/>
      </bottom>
      <diagonal/>
    </border>
    <border>
      <left/>
      <right/>
      <top style="medium">
        <color auto="1"/>
      </top>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51">
    <xf numFmtId="0" fontId="0" fillId="0" borderId="0"/>
    <xf numFmtId="42" fontId="13" fillId="0" borderId="0" applyFont="0" applyFill="0" applyBorder="0" applyAlignment="0" applyProtection="0">
      <alignment vertical="center"/>
    </xf>
    <xf numFmtId="0" fontId="12" fillId="9" borderId="0" applyNumberFormat="0" applyBorder="0" applyAlignment="0" applyProtection="0">
      <alignment vertical="center"/>
    </xf>
    <xf numFmtId="0" fontId="8" fillId="2" borderId="11" applyNumberFormat="0" applyAlignment="0" applyProtection="0">
      <alignment vertical="center"/>
    </xf>
    <xf numFmtId="44" fontId="13" fillId="0" borderId="0" applyFont="0" applyFill="0" applyBorder="0" applyAlignment="0" applyProtection="0">
      <alignment vertical="center"/>
    </xf>
    <xf numFmtId="41" fontId="13" fillId="0" borderId="0" applyFont="0" applyFill="0" applyBorder="0" applyAlignment="0" applyProtection="0">
      <alignment vertical="center"/>
    </xf>
    <xf numFmtId="0" fontId="12" fillId="8" borderId="0" applyNumberFormat="0" applyBorder="0" applyAlignment="0" applyProtection="0">
      <alignment vertical="center"/>
    </xf>
    <xf numFmtId="0" fontId="16" fillId="11" borderId="0" applyNumberFormat="0" applyBorder="0" applyAlignment="0" applyProtection="0">
      <alignment vertical="center"/>
    </xf>
    <xf numFmtId="43" fontId="13" fillId="0" borderId="0" applyFont="0" applyFill="0" applyBorder="0" applyAlignment="0" applyProtection="0">
      <alignment vertical="center"/>
    </xf>
    <xf numFmtId="0" fontId="10" fillId="15"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13" fillId="7" borderId="13" applyNumberFormat="0" applyFont="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15" applyNumberFormat="0" applyFill="0" applyAlignment="0" applyProtection="0">
      <alignment vertical="center"/>
    </xf>
    <xf numFmtId="0" fontId="24" fillId="0" borderId="15" applyNumberFormat="0" applyFill="0" applyAlignment="0" applyProtection="0">
      <alignment vertical="center"/>
    </xf>
    <xf numFmtId="0" fontId="10" fillId="26" borderId="0" applyNumberFormat="0" applyBorder="0" applyAlignment="0" applyProtection="0">
      <alignment vertical="center"/>
    </xf>
    <xf numFmtId="0" fontId="11" fillId="0" borderId="12" applyNumberFormat="0" applyFill="0" applyAlignment="0" applyProtection="0">
      <alignment vertical="center"/>
    </xf>
    <xf numFmtId="0" fontId="10" fillId="18" borderId="0" applyNumberFormat="0" applyBorder="0" applyAlignment="0" applyProtection="0">
      <alignment vertical="center"/>
    </xf>
    <xf numFmtId="0" fontId="26" fillId="21" borderId="17" applyNumberFormat="0" applyAlignment="0" applyProtection="0">
      <alignment vertical="center"/>
    </xf>
    <xf numFmtId="0" fontId="19" fillId="21" borderId="11" applyNumberFormat="0" applyAlignment="0" applyProtection="0">
      <alignment vertical="center"/>
    </xf>
    <xf numFmtId="0" fontId="15" fillId="10" borderId="14" applyNumberFormat="0" applyAlignment="0" applyProtection="0">
      <alignment vertical="center"/>
    </xf>
    <xf numFmtId="0" fontId="12" fillId="25" borderId="0" applyNumberFormat="0" applyBorder="0" applyAlignment="0" applyProtection="0">
      <alignment vertical="center"/>
    </xf>
    <xf numFmtId="0" fontId="10" fillId="14" borderId="0" applyNumberFormat="0" applyBorder="0" applyAlignment="0" applyProtection="0">
      <alignment vertical="center"/>
    </xf>
    <xf numFmtId="0" fontId="27" fillId="0" borderId="18" applyNumberFormat="0" applyFill="0" applyAlignment="0" applyProtection="0">
      <alignment vertical="center"/>
    </xf>
    <xf numFmtId="0" fontId="25" fillId="0" borderId="16" applyNumberFormat="0" applyFill="0" applyAlignment="0" applyProtection="0">
      <alignment vertical="center"/>
    </xf>
    <xf numFmtId="0" fontId="28" fillId="28" borderId="0" applyNumberFormat="0" applyBorder="0" applyAlignment="0" applyProtection="0">
      <alignment vertical="center"/>
    </xf>
    <xf numFmtId="0" fontId="29" fillId="30" borderId="0" applyNumberFormat="0" applyBorder="0" applyAlignment="0" applyProtection="0">
      <alignment vertical="center"/>
    </xf>
    <xf numFmtId="0" fontId="12" fillId="24" borderId="0" applyNumberFormat="0" applyBorder="0" applyAlignment="0" applyProtection="0">
      <alignment vertical="center"/>
    </xf>
    <xf numFmtId="0" fontId="10" fillId="20" borderId="0" applyNumberFormat="0" applyBorder="0" applyAlignment="0" applyProtection="0">
      <alignment vertical="center"/>
    </xf>
    <xf numFmtId="0" fontId="12" fillId="29" borderId="0" applyNumberFormat="0" applyBorder="0" applyAlignment="0" applyProtection="0">
      <alignment vertical="center"/>
    </xf>
    <xf numFmtId="0" fontId="12" fillId="27" borderId="0" applyNumberFormat="0" applyBorder="0" applyAlignment="0" applyProtection="0">
      <alignment vertical="center"/>
    </xf>
    <xf numFmtId="0" fontId="12" fillId="17" borderId="0" applyNumberFormat="0" applyBorder="0" applyAlignment="0" applyProtection="0">
      <alignment vertical="center"/>
    </xf>
    <xf numFmtId="0" fontId="12" fillId="6" borderId="0" applyNumberFormat="0" applyBorder="0" applyAlignment="0" applyProtection="0">
      <alignment vertical="center"/>
    </xf>
    <xf numFmtId="0" fontId="10" fillId="23" borderId="0" applyNumberFormat="0" applyBorder="0" applyAlignment="0" applyProtection="0">
      <alignment vertical="center"/>
    </xf>
    <xf numFmtId="0" fontId="10" fillId="32" borderId="0" applyNumberFormat="0" applyBorder="0" applyAlignment="0" applyProtection="0">
      <alignment vertical="center"/>
    </xf>
    <xf numFmtId="0" fontId="12" fillId="13" borderId="0" applyNumberFormat="0" applyBorder="0" applyAlignment="0" applyProtection="0">
      <alignment vertical="center"/>
    </xf>
    <xf numFmtId="0" fontId="12" fillId="31" borderId="0" applyNumberFormat="0" applyBorder="0" applyAlignment="0" applyProtection="0">
      <alignment vertical="center"/>
    </xf>
    <xf numFmtId="0" fontId="10" fillId="5" borderId="0" applyNumberFormat="0" applyBorder="0" applyAlignment="0" applyProtection="0">
      <alignment vertical="center"/>
    </xf>
    <xf numFmtId="0" fontId="12" fillId="16" borderId="0" applyNumberFormat="0" applyBorder="0" applyAlignment="0" applyProtection="0">
      <alignment vertical="center"/>
    </xf>
    <xf numFmtId="0" fontId="10" fillId="22" borderId="0" applyNumberFormat="0" applyBorder="0" applyAlignment="0" applyProtection="0">
      <alignment vertical="center"/>
    </xf>
    <xf numFmtId="0" fontId="10" fillId="4" borderId="0" applyNumberFormat="0" applyBorder="0" applyAlignment="0" applyProtection="0">
      <alignment vertical="center"/>
    </xf>
    <xf numFmtId="0" fontId="12" fillId="12" borderId="0" applyNumberFormat="0" applyBorder="0" applyAlignment="0" applyProtection="0">
      <alignment vertical="center"/>
    </xf>
    <xf numFmtId="0" fontId="10" fillId="3" borderId="0" applyNumberFormat="0" applyBorder="0" applyAlignment="0" applyProtection="0">
      <alignment vertical="center"/>
    </xf>
    <xf numFmtId="0" fontId="14" fillId="0" borderId="0"/>
    <xf numFmtId="0" fontId="9" fillId="0" borderId="0">
      <alignment vertical="center"/>
    </xf>
  </cellStyleXfs>
  <cellXfs count="41">
    <xf numFmtId="0" fontId="0" fillId="0" borderId="0" xfId="0"/>
    <xf numFmtId="0" fontId="0" fillId="0" borderId="0" xfId="0" applyFill="1"/>
    <xf numFmtId="0" fontId="1" fillId="0" borderId="0" xfId="0" applyFont="1" applyFill="1"/>
    <xf numFmtId="0" fontId="2" fillId="0" borderId="0" xfId="0" applyFont="1" applyFill="1" applyAlignment="1">
      <alignment horizontal="center" vertical="center" wrapText="1"/>
    </xf>
    <xf numFmtId="0" fontId="3" fillId="0" borderId="0" xfId="0" applyFont="1" applyFill="1" applyAlignment="1">
      <alignment horizontal="center" vertical="center" wrapText="1"/>
    </xf>
    <xf numFmtId="0" fontId="4" fillId="0" borderId="1"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1" xfId="0" applyFont="1" applyFill="1" applyBorder="1" applyAlignment="1">
      <alignment horizontal="justify" vertical="center"/>
    </xf>
    <xf numFmtId="0" fontId="4" fillId="0" borderId="1" xfId="0" applyFont="1" applyFill="1" applyBorder="1" applyAlignment="1">
      <alignment horizontal="center" vertical="center"/>
    </xf>
    <xf numFmtId="0" fontId="4" fillId="0" borderId="1" xfId="0" applyFont="1" applyFill="1" applyBorder="1" applyAlignment="1">
      <alignment horizontal="left" vertical="center" wrapText="1"/>
    </xf>
    <xf numFmtId="0" fontId="4" fillId="0" borderId="1" xfId="0" applyFont="1" applyFill="1" applyBorder="1" applyAlignment="1">
      <alignment horizontal="left" vertical="center"/>
    </xf>
    <xf numFmtId="0" fontId="4" fillId="0" borderId="1" xfId="0" applyFont="1" applyFill="1" applyBorder="1" applyAlignment="1">
      <alignment horizontal="center" vertical="center" textRotation="255"/>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4" fillId="0" borderId="4" xfId="0" applyFont="1" applyFill="1" applyBorder="1" applyAlignment="1">
      <alignment horizontal="center" vertical="center"/>
    </xf>
    <xf numFmtId="0" fontId="4" fillId="0" borderId="1"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4" fillId="0" borderId="5" xfId="0" applyFont="1" applyFill="1" applyBorder="1" applyAlignment="1">
      <alignment horizontal="center" vertical="center"/>
    </xf>
    <xf numFmtId="0" fontId="4" fillId="0" borderId="6" xfId="0" applyFont="1" applyFill="1" applyBorder="1" applyAlignment="1">
      <alignment horizontal="center" vertical="center"/>
    </xf>
    <xf numFmtId="49" fontId="5" fillId="0" borderId="1" xfId="50" applyNumberFormat="1" applyFont="1" applyFill="1" applyBorder="1" applyAlignment="1">
      <alignment horizontal="center" vertical="center" wrapText="1"/>
    </xf>
    <xf numFmtId="0" fontId="4" fillId="0" borderId="1" xfId="0" applyNumberFormat="1" applyFont="1" applyFill="1" applyBorder="1" applyAlignment="1">
      <alignment horizontal="center" vertical="center" wrapText="1"/>
    </xf>
    <xf numFmtId="49" fontId="5" fillId="0" borderId="7" xfId="50" applyNumberFormat="1"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6" xfId="0" applyNumberFormat="1" applyFont="1" applyFill="1" applyBorder="1" applyAlignment="1">
      <alignment horizontal="center" vertical="center" wrapText="1"/>
    </xf>
    <xf numFmtId="0" fontId="5" fillId="0" borderId="6"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xf>
    <xf numFmtId="0" fontId="4" fillId="0" borderId="10" xfId="0" applyFont="1" applyFill="1" applyBorder="1" applyAlignment="1">
      <alignment horizontal="left" vertical="center" wrapText="1"/>
    </xf>
    <xf numFmtId="0" fontId="4" fillId="0" borderId="10" xfId="0" applyFont="1" applyFill="1" applyBorder="1" applyAlignment="1">
      <alignment horizontal="left" vertical="center"/>
    </xf>
    <xf numFmtId="9" fontId="4" fillId="0" borderId="1" xfId="11" applyFont="1" applyFill="1" applyBorder="1" applyAlignment="1">
      <alignment horizontal="center" vertical="center"/>
    </xf>
    <xf numFmtId="176" fontId="4" fillId="0" borderId="1" xfId="0" applyNumberFormat="1" applyFont="1" applyFill="1" applyBorder="1" applyAlignment="1">
      <alignment horizontal="center" vertical="center" wrapText="1"/>
    </xf>
    <xf numFmtId="9" fontId="4" fillId="0" borderId="1" xfId="11" applyNumberFormat="1" applyFont="1" applyFill="1" applyBorder="1" applyAlignment="1">
      <alignment horizontal="center" vertical="center"/>
    </xf>
    <xf numFmtId="0" fontId="7" fillId="0" borderId="0" xfId="0" applyFont="1" applyFill="1"/>
    <xf numFmtId="176" fontId="6" fillId="0" borderId="1" xfId="0" applyNumberFormat="1" applyFont="1" applyFill="1" applyBorder="1" applyAlignment="1">
      <alignment horizontal="center" vertical="center"/>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6</xdr:row>
      <xdr:rowOff>28575</xdr:rowOff>
    </xdr:from>
    <xdr:to>
      <xdr:col>3</xdr:col>
      <xdr:colOff>1333499</xdr:colOff>
      <xdr:row>6</xdr:row>
      <xdr:rowOff>342900</xdr:rowOff>
    </xdr:to>
    <xdr:sp>
      <xdr:nvSpPr>
        <xdr:cNvPr id="1025" name="直接箭头连接符 1"/>
        <xdr:cNvSpPr>
          <a:spLocks noChangeShapeType="1"/>
        </xdr:cNvSpPr>
      </xdr:nvSpPr>
      <xdr:spPr>
        <a:xfrm>
          <a:off x="1969770" y="1365250"/>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8"/>
  <sheetViews>
    <sheetView tabSelected="1" view="pageBreakPreview" zoomScale="86" zoomScaleNormal="100" topLeftCell="A21" workbookViewId="0">
      <selection activeCell="J21" sqref="J21"/>
    </sheetView>
  </sheetViews>
  <sheetFormatPr defaultColWidth="9" defaultRowHeight="14.25"/>
  <cols>
    <col min="1" max="1" width="5.35" style="1" customWidth="1"/>
    <col min="2" max="2" width="7.75" style="1" customWidth="1"/>
    <col min="3" max="3" width="12.25" style="1" customWidth="1"/>
    <col min="4" max="4" width="17.75" style="1" customWidth="1"/>
    <col min="5" max="5" width="19.5" style="1" customWidth="1"/>
    <col min="6" max="6" width="13.35" style="1" customWidth="1"/>
    <col min="7" max="7" width="11.65" style="1" customWidth="1"/>
    <col min="8" max="8" width="12.5" style="1" customWidth="1"/>
    <col min="9" max="9" width="11" style="1" customWidth="1"/>
    <col min="10" max="10" width="14.6" style="1" customWidth="1"/>
    <col min="11" max="16384" width="9" style="1"/>
  </cols>
  <sheetData>
    <row r="1" ht="18" spans="1:1">
      <c r="A1" s="2" t="s">
        <v>0</v>
      </c>
    </row>
    <row r="2" ht="20.25" spans="1:10">
      <c r="A2" s="3" t="s">
        <v>1</v>
      </c>
      <c r="B2" s="3"/>
      <c r="C2" s="3"/>
      <c r="D2" s="3"/>
      <c r="E2" s="3"/>
      <c r="F2" s="3"/>
      <c r="G2" s="3"/>
      <c r="H2" s="3"/>
      <c r="I2" s="3"/>
      <c r="J2" s="3"/>
    </row>
    <row r="3" ht="15" spans="1:10">
      <c r="A3" s="4" t="s">
        <v>2</v>
      </c>
      <c r="B3" s="4"/>
      <c r="C3" s="4"/>
      <c r="D3" s="4"/>
      <c r="E3" s="4"/>
      <c r="F3" s="4"/>
      <c r="G3" s="4"/>
      <c r="H3" s="4"/>
      <c r="I3" s="4"/>
      <c r="J3" s="4"/>
    </row>
    <row r="4" ht="22" customHeight="1" spans="1:10">
      <c r="A4" s="5" t="s">
        <v>3</v>
      </c>
      <c r="B4" s="5"/>
      <c r="C4" s="5"/>
      <c r="D4" s="5" t="s">
        <v>4</v>
      </c>
      <c r="E4" s="5"/>
      <c r="F4" s="5"/>
      <c r="G4" s="5"/>
      <c r="H4" s="5"/>
      <c r="I4" s="5"/>
      <c r="J4" s="5"/>
    </row>
    <row r="5" ht="15" spans="1:10">
      <c r="A5" s="5" t="s">
        <v>5</v>
      </c>
      <c r="B5" s="5"/>
      <c r="C5" s="5"/>
      <c r="D5" s="5" t="s">
        <v>6</v>
      </c>
      <c r="E5" s="5"/>
      <c r="F5" s="6" t="s">
        <v>7</v>
      </c>
      <c r="G5" s="7"/>
      <c r="H5" s="8" t="s">
        <v>8</v>
      </c>
      <c r="I5" s="8"/>
      <c r="J5" s="8"/>
    </row>
    <row r="6" ht="15" spans="1:10">
      <c r="A6" s="5" t="s">
        <v>9</v>
      </c>
      <c r="B6" s="5"/>
      <c r="C6" s="5"/>
      <c r="D6" s="5" t="s">
        <v>10</v>
      </c>
      <c r="E6" s="5"/>
      <c r="F6" s="6" t="s">
        <v>11</v>
      </c>
      <c r="G6" s="7"/>
      <c r="H6" s="8">
        <v>63209013</v>
      </c>
      <c r="I6" s="8"/>
      <c r="J6" s="8"/>
    </row>
    <row r="7" ht="29.25" spans="1:10">
      <c r="A7" s="8" t="s">
        <v>12</v>
      </c>
      <c r="B7" s="8"/>
      <c r="C7" s="8"/>
      <c r="D7" s="5"/>
      <c r="E7" s="8" t="s">
        <v>13</v>
      </c>
      <c r="F7" s="8" t="s">
        <v>14</v>
      </c>
      <c r="G7" s="8" t="s">
        <v>15</v>
      </c>
      <c r="H7" s="8" t="s">
        <v>16</v>
      </c>
      <c r="I7" s="8" t="s">
        <v>17</v>
      </c>
      <c r="J7" s="5" t="s">
        <v>18</v>
      </c>
    </row>
    <row r="8" ht="15" spans="1:10">
      <c r="A8" s="8"/>
      <c r="B8" s="8"/>
      <c r="C8" s="8"/>
      <c r="D8" s="9" t="s">
        <v>19</v>
      </c>
      <c r="E8" s="5">
        <v>555.6352</v>
      </c>
      <c r="F8" s="5">
        <v>555.6352</v>
      </c>
      <c r="G8" s="10">
        <v>493.83815</v>
      </c>
      <c r="H8" s="5">
        <v>10</v>
      </c>
      <c r="I8" s="36">
        <f>G8/F8</f>
        <v>0.888781254319381</v>
      </c>
      <c r="J8" s="37">
        <f>10*I8</f>
        <v>8.88781254319381</v>
      </c>
    </row>
    <row r="9" ht="43.5" spans="1:10">
      <c r="A9" s="8"/>
      <c r="B9" s="8"/>
      <c r="C9" s="8"/>
      <c r="D9" s="11" t="s">
        <v>20</v>
      </c>
      <c r="E9" s="5">
        <v>555.6352</v>
      </c>
      <c r="F9" s="5">
        <v>555.6352</v>
      </c>
      <c r="G9" s="10">
        <v>493.83815</v>
      </c>
      <c r="H9" s="5" t="s">
        <v>21</v>
      </c>
      <c r="I9" s="36">
        <f>G9/F9</f>
        <v>0.888781254319381</v>
      </c>
      <c r="J9" s="8" t="s">
        <v>21</v>
      </c>
    </row>
    <row r="10" ht="15" spans="1:10">
      <c r="A10" s="8"/>
      <c r="B10" s="8"/>
      <c r="C10" s="8"/>
      <c r="D10" s="5" t="s">
        <v>22</v>
      </c>
      <c r="E10" s="5">
        <v>0</v>
      </c>
      <c r="F10" s="5">
        <v>0</v>
      </c>
      <c r="G10" s="5">
        <v>0</v>
      </c>
      <c r="H10" s="5" t="s">
        <v>21</v>
      </c>
      <c r="I10" s="38">
        <v>0</v>
      </c>
      <c r="J10" s="8" t="s">
        <v>21</v>
      </c>
    </row>
    <row r="11" ht="15" spans="1:10">
      <c r="A11" s="8"/>
      <c r="B11" s="8"/>
      <c r="C11" s="8"/>
      <c r="D11" s="12" t="s">
        <v>23</v>
      </c>
      <c r="E11" s="5">
        <v>0</v>
      </c>
      <c r="F11" s="5">
        <v>0</v>
      </c>
      <c r="G11" s="5">
        <v>0</v>
      </c>
      <c r="H11" s="5" t="s">
        <v>21</v>
      </c>
      <c r="I11" s="38">
        <v>0</v>
      </c>
      <c r="J11" s="8" t="s">
        <v>21</v>
      </c>
    </row>
    <row r="12" ht="15" spans="1:10">
      <c r="A12" s="13" t="s">
        <v>24</v>
      </c>
      <c r="B12" s="8" t="s">
        <v>25</v>
      </c>
      <c r="C12" s="8"/>
      <c r="D12" s="8"/>
      <c r="E12" s="8"/>
      <c r="F12" s="8" t="s">
        <v>26</v>
      </c>
      <c r="G12" s="8"/>
      <c r="H12" s="8"/>
      <c r="I12" s="8"/>
      <c r="J12" s="8"/>
    </row>
    <row r="13" ht="104.5" customHeight="1" spans="1:10">
      <c r="A13" s="13"/>
      <c r="B13" s="11" t="s">
        <v>27</v>
      </c>
      <c r="C13" s="11"/>
      <c r="D13" s="11"/>
      <c r="E13" s="11"/>
      <c r="F13" s="11" t="s">
        <v>28</v>
      </c>
      <c r="G13" s="11"/>
      <c r="H13" s="11"/>
      <c r="I13" s="11"/>
      <c r="J13" s="11"/>
    </row>
    <row r="14" ht="29.25" spans="1:10">
      <c r="A14" s="13" t="s">
        <v>29</v>
      </c>
      <c r="B14" s="8" t="s">
        <v>30</v>
      </c>
      <c r="C14" s="5" t="s">
        <v>31</v>
      </c>
      <c r="D14" s="5" t="s">
        <v>32</v>
      </c>
      <c r="E14" s="5" t="s">
        <v>33</v>
      </c>
      <c r="F14" s="14" t="s">
        <v>34</v>
      </c>
      <c r="G14" s="15"/>
      <c r="H14" s="8" t="s">
        <v>35</v>
      </c>
      <c r="I14" s="8" t="s">
        <v>18</v>
      </c>
      <c r="J14" s="8" t="s">
        <v>36</v>
      </c>
    </row>
    <row r="15" ht="62" customHeight="1" spans="1:11">
      <c r="A15" s="13"/>
      <c r="B15" s="16" t="s">
        <v>37</v>
      </c>
      <c r="C15" s="17" t="s">
        <v>38</v>
      </c>
      <c r="D15" s="8" t="s">
        <v>39</v>
      </c>
      <c r="E15" s="11" t="s">
        <v>40</v>
      </c>
      <c r="F15" s="18" t="s">
        <v>40</v>
      </c>
      <c r="G15" s="18"/>
      <c r="H15" s="8">
        <v>10</v>
      </c>
      <c r="I15" s="8">
        <v>10</v>
      </c>
      <c r="J15" s="8" t="s">
        <v>41</v>
      </c>
      <c r="K15" s="39"/>
    </row>
    <row r="16" ht="29.25" spans="1:10">
      <c r="A16" s="13"/>
      <c r="B16" s="19"/>
      <c r="C16" s="20"/>
      <c r="D16" s="8" t="s">
        <v>42</v>
      </c>
      <c r="E16" s="11" t="s">
        <v>43</v>
      </c>
      <c r="F16" s="8" t="s">
        <v>44</v>
      </c>
      <c r="G16" s="8"/>
      <c r="H16" s="8">
        <v>6</v>
      </c>
      <c r="I16" s="8">
        <v>6</v>
      </c>
      <c r="J16" s="8" t="s">
        <v>41</v>
      </c>
    </row>
    <row r="17" ht="57.75" spans="1:10">
      <c r="A17" s="13"/>
      <c r="B17" s="19"/>
      <c r="C17" s="20"/>
      <c r="D17" s="8" t="s">
        <v>45</v>
      </c>
      <c r="E17" s="11" t="s">
        <v>46</v>
      </c>
      <c r="F17" s="8" t="s">
        <v>47</v>
      </c>
      <c r="G17" s="8"/>
      <c r="H17" s="8">
        <v>2</v>
      </c>
      <c r="I17" s="8">
        <v>2</v>
      </c>
      <c r="J17" s="8" t="s">
        <v>41</v>
      </c>
    </row>
    <row r="18" ht="100.5" spans="1:10">
      <c r="A18" s="13"/>
      <c r="B18" s="19"/>
      <c r="C18" s="21"/>
      <c r="D18" s="22" t="s">
        <v>48</v>
      </c>
      <c r="E18" s="11" t="s">
        <v>49</v>
      </c>
      <c r="F18" s="8" t="s">
        <v>49</v>
      </c>
      <c r="G18" s="8"/>
      <c r="H18" s="23">
        <v>2</v>
      </c>
      <c r="I18" s="8">
        <v>2</v>
      </c>
      <c r="J18" s="5" t="s">
        <v>41</v>
      </c>
    </row>
    <row r="19" ht="72" spans="1:10">
      <c r="A19" s="13"/>
      <c r="B19" s="19"/>
      <c r="C19" s="5" t="s">
        <v>50</v>
      </c>
      <c r="D19" s="24" t="s">
        <v>51</v>
      </c>
      <c r="E19" s="25" t="s">
        <v>52</v>
      </c>
      <c r="F19" s="26" t="s">
        <v>53</v>
      </c>
      <c r="G19" s="27"/>
      <c r="H19" s="28">
        <v>10</v>
      </c>
      <c r="I19" s="25">
        <v>10</v>
      </c>
      <c r="J19" s="21" t="s">
        <v>41</v>
      </c>
    </row>
    <row r="20" ht="114.75" spans="1:10">
      <c r="A20" s="13"/>
      <c r="B20" s="19"/>
      <c r="C20" s="5" t="s">
        <v>54</v>
      </c>
      <c r="D20" s="11" t="s">
        <v>55</v>
      </c>
      <c r="E20" s="8" t="s">
        <v>56</v>
      </c>
      <c r="F20" s="14" t="s">
        <v>57</v>
      </c>
      <c r="G20" s="15"/>
      <c r="H20" s="23">
        <v>10</v>
      </c>
      <c r="I20" s="8">
        <v>10</v>
      </c>
      <c r="J20" s="5" t="s">
        <v>41</v>
      </c>
    </row>
    <row r="21" ht="143.25" spans="1:10">
      <c r="A21" s="13"/>
      <c r="B21" s="29"/>
      <c r="C21" s="5" t="s">
        <v>58</v>
      </c>
      <c r="D21" s="11" t="s">
        <v>59</v>
      </c>
      <c r="E21" s="8" t="s">
        <v>60</v>
      </c>
      <c r="F21" s="30" t="s">
        <v>61</v>
      </c>
      <c r="G21" s="31"/>
      <c r="H21" s="23">
        <v>10</v>
      </c>
      <c r="I21" s="8">
        <v>10</v>
      </c>
      <c r="J21" s="8" t="s">
        <v>62</v>
      </c>
    </row>
    <row r="22" ht="114.75" spans="1:10">
      <c r="A22" s="13"/>
      <c r="B22" s="32" t="s">
        <v>63</v>
      </c>
      <c r="C22" s="32" t="s">
        <v>64</v>
      </c>
      <c r="D22" s="8" t="s">
        <v>65</v>
      </c>
      <c r="E22" s="8" t="s">
        <v>66</v>
      </c>
      <c r="F22" s="14" t="s">
        <v>67</v>
      </c>
      <c r="G22" s="15"/>
      <c r="H22" s="23">
        <v>9</v>
      </c>
      <c r="I22" s="5">
        <v>9</v>
      </c>
      <c r="J22" s="5" t="s">
        <v>41</v>
      </c>
    </row>
    <row r="23" ht="114.75" spans="1:10">
      <c r="A23" s="13"/>
      <c r="B23" s="32"/>
      <c r="C23" s="32" t="s">
        <v>68</v>
      </c>
      <c r="D23" s="11" t="s">
        <v>69</v>
      </c>
      <c r="E23" s="8" t="s">
        <v>70</v>
      </c>
      <c r="F23" s="14" t="s">
        <v>71</v>
      </c>
      <c r="G23" s="15"/>
      <c r="H23" s="23">
        <v>9</v>
      </c>
      <c r="I23" s="5">
        <v>9</v>
      </c>
      <c r="J23" s="5" t="s">
        <v>41</v>
      </c>
    </row>
    <row r="24" ht="57.75" spans="1:10">
      <c r="A24" s="13"/>
      <c r="B24" s="32"/>
      <c r="C24" s="32" t="s">
        <v>72</v>
      </c>
      <c r="D24" s="8" t="s">
        <v>73</v>
      </c>
      <c r="E24" s="8" t="s">
        <v>74</v>
      </c>
      <c r="F24" s="14" t="s">
        <v>75</v>
      </c>
      <c r="G24" s="15"/>
      <c r="H24" s="23">
        <v>6</v>
      </c>
      <c r="I24" s="5">
        <v>6</v>
      </c>
      <c r="J24" s="5" t="s">
        <v>41</v>
      </c>
    </row>
    <row r="25" ht="100.5" spans="1:10">
      <c r="A25" s="13"/>
      <c r="B25" s="32"/>
      <c r="C25" s="32" t="s">
        <v>76</v>
      </c>
      <c r="D25" s="8" t="s">
        <v>77</v>
      </c>
      <c r="E25" s="8" t="s">
        <v>78</v>
      </c>
      <c r="F25" s="14" t="s">
        <v>79</v>
      </c>
      <c r="G25" s="15"/>
      <c r="H25" s="23">
        <v>6</v>
      </c>
      <c r="I25" s="5">
        <v>6</v>
      </c>
      <c r="J25" s="5" t="s">
        <v>41</v>
      </c>
    </row>
    <row r="26" ht="57.75" spans="1:10">
      <c r="A26" s="13"/>
      <c r="B26" s="32" t="s">
        <v>80</v>
      </c>
      <c r="C26" s="32" t="s">
        <v>81</v>
      </c>
      <c r="D26" s="8" t="s">
        <v>82</v>
      </c>
      <c r="E26" s="5" t="s">
        <v>83</v>
      </c>
      <c r="F26" s="14" t="s">
        <v>84</v>
      </c>
      <c r="G26" s="15"/>
      <c r="H26" s="23">
        <v>10</v>
      </c>
      <c r="I26" s="5">
        <v>10</v>
      </c>
      <c r="J26" s="5" t="s">
        <v>41</v>
      </c>
    </row>
    <row r="27" ht="15" spans="1:10">
      <c r="A27" s="33" t="s">
        <v>85</v>
      </c>
      <c r="B27" s="33"/>
      <c r="C27" s="33"/>
      <c r="D27" s="33"/>
      <c r="E27" s="33"/>
      <c r="F27" s="33"/>
      <c r="G27" s="33"/>
      <c r="H27" s="33">
        <v>100</v>
      </c>
      <c r="I27" s="40">
        <f>SUM(I15:I26)+J8</f>
        <v>98.8878125431938</v>
      </c>
      <c r="J27" s="5"/>
    </row>
    <row r="28" ht="154" customHeight="1" spans="1:10">
      <c r="A28" s="34" t="s">
        <v>86</v>
      </c>
      <c r="B28" s="35"/>
      <c r="C28" s="35"/>
      <c r="D28" s="35"/>
      <c r="E28" s="35"/>
      <c r="F28" s="35"/>
      <c r="G28" s="35"/>
      <c r="H28" s="35"/>
      <c r="I28" s="35"/>
      <c r="J28" s="35"/>
    </row>
  </sheetData>
  <mergeCells count="37">
    <mergeCell ref="A2:J2"/>
    <mergeCell ref="A3:J3"/>
    <mergeCell ref="A4:C4"/>
    <mergeCell ref="D4:J4"/>
    <mergeCell ref="A5:C5"/>
    <mergeCell ref="D5:E5"/>
    <mergeCell ref="F5:G5"/>
    <mergeCell ref="H5:J5"/>
    <mergeCell ref="A6:C6"/>
    <mergeCell ref="D6:E6"/>
    <mergeCell ref="F6:G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A27:G27"/>
    <mergeCell ref="A28:J28"/>
    <mergeCell ref="A12:A13"/>
    <mergeCell ref="A14:A26"/>
    <mergeCell ref="B15:B21"/>
    <mergeCell ref="B22:B25"/>
    <mergeCell ref="C15:C18"/>
    <mergeCell ref="A7:C11"/>
  </mergeCells>
  <pageMargins left="0.707638888888889" right="0.511805555555556" top="0.55" bottom="0.55" header="0.313888888888889" footer="0.313888888888889"/>
  <pageSetup paperSize="9" fitToHeight="0" orientation="landscape"/>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波泼摸坲</cp:lastModifiedBy>
  <dcterms:created xsi:type="dcterms:W3CDTF">2015-06-07T10:17:00Z</dcterms:created>
  <cp:lastPrinted>2020-04-24T18:17:00Z</cp:lastPrinted>
  <dcterms:modified xsi:type="dcterms:W3CDTF">2022-05-23T04:22:46Z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2052-11.1.0.11691</vt:lpwstr>
  </property>
  <property fmtid="{D5CDD505-2E9C-101B-9397-08002B2CF9AE}" pid="3" name="ICV">
    <vt:lpwstr>E3095D13A3004944A92DB3627EB25481</vt:lpwstr>
  </property>
</Properties>
</file>