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妇幼保健院\修改\完成\"/>
    </mc:Choice>
  </mc:AlternateContent>
  <xr:revisionPtr revIDLastSave="0" documentId="13_ncr:1_{C515F928-21AA-4663-BE8D-6650A206DC9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Sheet1!$A$1:$J$30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1" l="1"/>
  <c r="I8" i="1"/>
  <c r="J8" i="1"/>
  <c r="I9" i="1"/>
</calcChain>
</file>

<file path=xl/sharedStrings.xml><?xml version="1.0" encoding="utf-8"?>
<sst xmlns="http://schemas.openxmlformats.org/spreadsheetml/2006/main" count="95" uniqueCount="84">
  <si>
    <t>附件3</t>
  </si>
  <si>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</si>
  <si>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</si>
  <si>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</si>
  <si>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</si>
  <si>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</si>
  <si>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</si>
  <si>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</si>
  <si>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</si>
  <si>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</si>
  <si>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</si>
  <si>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</si>
  <si>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</si>
  <si>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</si>
  <si>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</si>
  <si>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</si>
  <si>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</si>
  <si>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</si>
  <si>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</si>
  <si>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</si>
  <si>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</si>
  <si>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</si>
  <si>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</si>
  <si>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</si>
  <si>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</si>
  <si>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</si>
  <si>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开展人员技能培训与考核与市级督导；推广预防三病母婴传播信息化管理；印发社区、助产机构使用的各类相关的表、卡、册及宣传品的制作；开展预防三病相关管理和服务能力建设的专家研讨与宣传资料撰写。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</si>
  <si>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</si>
  <si>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</si>
  <si>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</si>
  <si>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</si>
  <si>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</si>
  <si>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</si>
  <si>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</si>
  <si>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</si>
  <si>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</si>
  <si>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</si>
  <si>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</t>
  </si>
  <si>
    <t>培训人次500人（第一次）</t>
  </si>
  <si>
    <t>522人</t>
  </si>
  <si>
    <t>500人</t>
  </si>
  <si>
    <t>全市预防三病质控、督导</t>
  </si>
  <si>
    <t>全市17区的质控、督导</t>
  </si>
  <si>
    <t>17区（包括经开区）</t>
  </si>
  <si>
    <t>培训教材、各种工作表册及评价卡片等印刷及制作</t>
  </si>
  <si>
    <t>完成并下发各类印刷品46330份</t>
  </si>
  <si>
    <t>质量指标</t>
  </si>
  <si>
    <t>参培学员对相关知识、技能的掌握程度</t>
  </si>
  <si>
    <t>掌握预防三病母婴传播相关知识技能</t>
  </si>
  <si>
    <t>参培学员基本掌握相关知识技能</t>
  </si>
  <si>
    <t>时效指标</t>
  </si>
  <si>
    <t>按照具体工作进度，年内完成全年度资金支付</t>
  </si>
  <si>
    <t>年底完成</t>
  </si>
  <si>
    <t>成本指标</t>
  </si>
  <si>
    <t>预算控制数</t>
  </si>
  <si>
    <t>277万元</t>
  </si>
  <si>
    <t>258.314万元</t>
  </si>
  <si>
    <t>效果指标(30分)</t>
  </si>
  <si>
    <t>经济效益
指标</t>
  </si>
  <si>
    <t>无</t>
  </si>
  <si>
    <t>社会效益
指标</t>
  </si>
  <si>
    <r>
      <rPr>
        <sz val="12"/>
        <rFont val="宋体"/>
        <family val="3"/>
        <charset val="134"/>
      </rPr>
      <t>降低</t>
    </r>
    <r>
      <rPr>
        <sz val="12"/>
        <rFont val="Arial"/>
        <family val="2"/>
      </rPr>
      <t>HIV</t>
    </r>
    <r>
      <rPr>
        <sz val="12"/>
        <rFont val="宋体"/>
        <family val="3"/>
        <charset val="134"/>
      </rPr>
      <t>、梅毒和乙肝母婴传播率</t>
    </r>
  </si>
  <si>
    <t>HIV未发生母婴传播，先天梅毒发病率1.36/10万，乙肝母婴传播率0.12%</t>
  </si>
  <si>
    <t>提高三病治疗率</t>
  </si>
  <si>
    <t>上述三病治疗率高于95%</t>
  </si>
  <si>
    <t>HIV治疗率100%
梅毒治疗率98.95%，
乙肝治疗率99.95%</t>
  </si>
  <si>
    <t>对提高妇幼卫生整体水平的促进作用</t>
  </si>
  <si>
    <t>显著提升</t>
  </si>
  <si>
    <t>生态效益
指标</t>
  </si>
  <si>
    <t>可持续影响指标</t>
  </si>
  <si>
    <t>对规范围产保健服务管理水平的保障作用</t>
  </si>
  <si>
    <t>显著</t>
  </si>
  <si>
    <t>满意度
指标
（10分）</t>
  </si>
  <si>
    <t>服务对象满意度指标</t>
  </si>
  <si>
    <t>服务对象满意度</t>
  </si>
  <si>
    <t>培训人员满意度80%</t>
  </si>
  <si>
    <t>满意度支撑依据不充分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</si>
  <si>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</si>
  <si>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</si>
  <si>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培训人次500人（第二次）</t>
    <phoneticPr fontId="11" type="noConversion"/>
  </si>
  <si>
    <t>完成各类印刷及制作4万多</t>
    <phoneticPr fontId="11" type="noConversion"/>
  </si>
  <si>
    <t>支撑材料有待加强</t>
    <phoneticPr fontId="11" type="noConversion"/>
  </si>
  <si>
    <t>HIV母婴传播率低于2%，先天梅毒发病率低于15/10万活产，乙肝母婴传播率低于2%</t>
    <phoneticPr fontId="11" type="noConversion"/>
  </si>
  <si>
    <t>中央提前下达2021年重大传染病防控项目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</si>
</sst>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4"/>
      <name val="等线"/>
      <family val="3"/>
      <charset val="134"/>
      <scheme val="minor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12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>
      <alignment vertical="center"/>
    </xf>
    <xf numFmtId="0" fontId="5" fillId="0" borderId="0"/>
  </cellStyleXfs>
  <cellXfs count="4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5" fillId="0" borderId="1" xfId="1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0" xfId="0" applyFont="1" applyFill="1" applyAlignment="1">
      <alignment wrapText="1"/>
    </xf>
    <xf numFmtId="0" fontId="5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topLeftCell="A22" zoomScale="70" zoomScaleNormal="70" workbookViewId="0">
      <selection activeCell="F16" sqref="F16:G16"/>
    </sheetView>
  </sheetViews>
  <sheetFormatPr defaultColWidth="9" defaultRowHeight="14" x14ac:dyDescent="0.3"/>
  <cols>
    <col min="1" max="1" width="5.33203125" style="1" customWidth="1"/>
    <col min="2" max="2" width="7.75" style="1" customWidth="1"/>
    <col min="3" max="3" width="12.25" style="1" customWidth="1"/>
    <col min="4" max="4" width="17.75" style="1" customWidth="1"/>
    <col min="5" max="5" width="24.4140625" style="1" customWidth="1"/>
    <col min="6" max="6" width="15.9140625" style="1" customWidth="1"/>
    <col min="7" max="7" width="13.25" style="1" customWidth="1"/>
    <col min="8" max="8" width="12.5" style="1" customWidth="1"/>
    <col min="9" max="9" width="11" style="1" customWidth="1"/>
    <col min="10" max="10" width="17.83203125" style="1" customWidth="1"/>
    <col min="11" max="11" width="15.33203125" style="1" customWidth="1"/>
    <col min="12" max="16384" width="9" style="1"/>
  </cols>
  <sheetData>
    <row r="1" spans="1:12" ht="27" customHeight="1" x14ac:dyDescent="0.35">
      <c r="A1" s="2" t="s">
        <v>0</v>
      </c>
    </row>
    <row r="2" spans="1:12" ht="34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2" ht="18.75" customHeight="1" x14ac:dyDescent="0.3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2" ht="20.149999999999999" customHeight="1" x14ac:dyDescent="0.3">
      <c r="A4" s="22" t="s">
        <v>3</v>
      </c>
      <c r="B4" s="22"/>
      <c r="C4" s="22"/>
      <c r="D4" s="22" t="s">
        <v>83</v>
      </c>
      <c r="E4" s="22"/>
      <c r="F4" s="22"/>
      <c r="G4" s="22"/>
      <c r="H4" s="22"/>
      <c r="I4" s="22"/>
      <c r="J4" s="22"/>
    </row>
    <row r="5" spans="1:12" ht="20.149999999999999" customHeight="1" x14ac:dyDescent="0.3">
      <c r="A5" s="22" t="s">
        <v>4</v>
      </c>
      <c r="B5" s="22"/>
      <c r="C5" s="22"/>
      <c r="D5" s="22" t="s">
        <v>5</v>
      </c>
      <c r="E5" s="22"/>
      <c r="F5" s="4"/>
      <c r="G5" s="3" t="s">
        <v>6</v>
      </c>
      <c r="H5" s="23" t="s">
        <v>7</v>
      </c>
      <c r="I5" s="23"/>
      <c r="J5" s="23"/>
    </row>
    <row r="6" spans="1:12" ht="20.149999999999999" customHeight="1" x14ac:dyDescent="0.3">
      <c r="A6" s="22" t="s">
        <v>8</v>
      </c>
      <c r="B6" s="22"/>
      <c r="C6" s="22"/>
      <c r="D6" s="22" t="s">
        <v>9</v>
      </c>
      <c r="E6" s="22"/>
      <c r="F6" s="4"/>
      <c r="G6" s="3" t="s">
        <v>10</v>
      </c>
      <c r="H6" s="23">
        <v>52275325</v>
      </c>
      <c r="I6" s="23"/>
      <c r="J6" s="23"/>
    </row>
    <row r="7" spans="1:12" ht="30" x14ac:dyDescent="0.3">
      <c r="A7" s="23" t="s">
        <v>11</v>
      </c>
      <c r="B7" s="23"/>
      <c r="C7" s="23"/>
      <c r="D7" s="3"/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3" t="s">
        <v>17</v>
      </c>
    </row>
    <row r="8" spans="1:12" ht="20.149999999999999" customHeight="1" x14ac:dyDescent="0.3">
      <c r="A8" s="23"/>
      <c r="B8" s="23"/>
      <c r="C8" s="23"/>
      <c r="D8" s="6" t="s">
        <v>18</v>
      </c>
      <c r="E8" s="3">
        <v>277</v>
      </c>
      <c r="F8" s="3">
        <v>277</v>
      </c>
      <c r="G8" s="7">
        <v>258.31400000000002</v>
      </c>
      <c r="H8" s="3">
        <v>10</v>
      </c>
      <c r="I8" s="13">
        <f>G8/F8</f>
        <v>0.93254151624548742</v>
      </c>
      <c r="J8" s="14">
        <f>10*I8</f>
        <v>9.325415162454874</v>
      </c>
    </row>
    <row r="9" spans="1:12" ht="45" x14ac:dyDescent="0.3">
      <c r="A9" s="23"/>
      <c r="B9" s="23"/>
      <c r="C9" s="23"/>
      <c r="D9" s="8" t="s">
        <v>19</v>
      </c>
      <c r="E9" s="3">
        <v>277</v>
      </c>
      <c r="F9" s="3">
        <v>277</v>
      </c>
      <c r="G9" s="7">
        <v>258.31400000000002</v>
      </c>
      <c r="H9" s="3" t="s">
        <v>20</v>
      </c>
      <c r="I9" s="13">
        <f>G9/F9</f>
        <v>0.93254151624548742</v>
      </c>
      <c r="J9" s="5" t="s">
        <v>20</v>
      </c>
    </row>
    <row r="10" spans="1:12" ht="25" customHeight="1" x14ac:dyDescent="0.3">
      <c r="A10" s="23"/>
      <c r="B10" s="23"/>
      <c r="C10" s="23"/>
      <c r="D10" s="3" t="s">
        <v>21</v>
      </c>
      <c r="E10" s="3"/>
      <c r="F10" s="3"/>
      <c r="G10" s="3"/>
      <c r="H10" s="3"/>
      <c r="I10" s="15"/>
      <c r="J10" s="5"/>
    </row>
    <row r="11" spans="1:12" ht="19" customHeight="1" x14ac:dyDescent="0.3">
      <c r="A11" s="23"/>
      <c r="B11" s="23"/>
      <c r="C11" s="23"/>
      <c r="D11" s="4" t="s">
        <v>22</v>
      </c>
      <c r="E11" s="3"/>
      <c r="F11" s="3"/>
      <c r="G11" s="3"/>
      <c r="H11" s="3"/>
      <c r="I11" s="15"/>
      <c r="J11" s="5"/>
    </row>
    <row r="12" spans="1:12" ht="26.15" customHeight="1" x14ac:dyDescent="0.3">
      <c r="A12" s="29" t="s">
        <v>23</v>
      </c>
      <c r="B12" s="23" t="s">
        <v>24</v>
      </c>
      <c r="C12" s="23"/>
      <c r="D12" s="23"/>
      <c r="E12" s="23"/>
      <c r="F12" s="23" t="s">
        <v>25</v>
      </c>
      <c r="G12" s="23"/>
      <c r="H12" s="23"/>
      <c r="I12" s="23"/>
      <c r="J12" s="23"/>
    </row>
    <row r="13" spans="1:12" ht="75" customHeight="1" x14ac:dyDescent="0.3">
      <c r="A13" s="29"/>
      <c r="B13" s="25" t="s">
        <v>26</v>
      </c>
      <c r="C13" s="25"/>
      <c r="D13" s="25"/>
      <c r="E13" s="25"/>
      <c r="F13" s="25" t="s">
        <v>26</v>
      </c>
      <c r="G13" s="25"/>
      <c r="H13" s="25"/>
      <c r="I13" s="25"/>
      <c r="J13" s="25"/>
    </row>
    <row r="14" spans="1:12" ht="30" x14ac:dyDescent="0.3">
      <c r="A14" s="29" t="s">
        <v>27</v>
      </c>
      <c r="B14" s="5" t="s">
        <v>28</v>
      </c>
      <c r="C14" s="3" t="s">
        <v>29</v>
      </c>
      <c r="D14" s="3" t="s">
        <v>30</v>
      </c>
      <c r="E14" s="3" t="s">
        <v>31</v>
      </c>
      <c r="F14" s="23" t="s">
        <v>32</v>
      </c>
      <c r="G14" s="23"/>
      <c r="H14" s="5" t="s">
        <v>33</v>
      </c>
      <c r="I14" s="5" t="s">
        <v>17</v>
      </c>
      <c r="J14" s="5" t="s">
        <v>34</v>
      </c>
      <c r="L14" s="17"/>
    </row>
    <row r="15" spans="1:12" ht="37" customHeight="1" x14ac:dyDescent="0.3">
      <c r="A15" s="29"/>
      <c r="B15" s="23" t="s">
        <v>35</v>
      </c>
      <c r="C15" s="22" t="s">
        <v>36</v>
      </c>
      <c r="D15" s="33" t="s">
        <v>37</v>
      </c>
      <c r="E15" s="5" t="s">
        <v>38</v>
      </c>
      <c r="F15" s="23" t="s">
        <v>39</v>
      </c>
      <c r="G15" s="23"/>
      <c r="H15" s="10">
        <v>7</v>
      </c>
      <c r="I15" s="10">
        <v>7</v>
      </c>
      <c r="J15" s="5"/>
    </row>
    <row r="16" spans="1:12" s="17" customFormat="1" ht="37" customHeight="1" x14ac:dyDescent="0.3">
      <c r="A16" s="30"/>
      <c r="B16" s="31"/>
      <c r="C16" s="32"/>
      <c r="D16" s="34"/>
      <c r="E16" s="10" t="s">
        <v>79</v>
      </c>
      <c r="F16" s="24" t="s">
        <v>40</v>
      </c>
      <c r="G16" s="24"/>
      <c r="H16" s="10">
        <v>7</v>
      </c>
      <c r="I16" s="10">
        <v>7</v>
      </c>
      <c r="J16" s="10"/>
    </row>
    <row r="17" spans="1:11" ht="48" customHeight="1" x14ac:dyDescent="0.3">
      <c r="A17" s="29"/>
      <c r="B17" s="23"/>
      <c r="C17" s="22"/>
      <c r="D17" s="9" t="s">
        <v>41</v>
      </c>
      <c r="E17" s="3" t="s">
        <v>42</v>
      </c>
      <c r="F17" s="23" t="s">
        <v>43</v>
      </c>
      <c r="G17" s="23"/>
      <c r="H17" s="10">
        <v>7</v>
      </c>
      <c r="I17" s="10">
        <v>7</v>
      </c>
      <c r="J17" s="5"/>
    </row>
    <row r="18" spans="1:11" ht="70" customHeight="1" x14ac:dyDescent="0.3">
      <c r="A18" s="29"/>
      <c r="B18" s="23"/>
      <c r="C18" s="22"/>
      <c r="D18" s="9" t="s">
        <v>44</v>
      </c>
      <c r="E18" s="7" t="s">
        <v>80</v>
      </c>
      <c r="F18" s="23" t="s">
        <v>45</v>
      </c>
      <c r="G18" s="23"/>
      <c r="H18" s="10">
        <v>6</v>
      </c>
      <c r="I18" s="10">
        <v>6</v>
      </c>
      <c r="J18" s="3"/>
      <c r="K18" s="18"/>
    </row>
    <row r="19" spans="1:11" ht="38.15" customHeight="1" x14ac:dyDescent="0.3">
      <c r="A19" s="29"/>
      <c r="B19" s="23"/>
      <c r="C19" s="3" t="s">
        <v>46</v>
      </c>
      <c r="D19" s="5" t="s">
        <v>47</v>
      </c>
      <c r="E19" s="5" t="s">
        <v>48</v>
      </c>
      <c r="F19" s="23" t="s">
        <v>49</v>
      </c>
      <c r="G19" s="23"/>
      <c r="H19" s="10">
        <v>7</v>
      </c>
      <c r="I19" s="10">
        <v>7</v>
      </c>
      <c r="J19" s="3"/>
    </row>
    <row r="20" spans="1:11" ht="77.150000000000006" customHeight="1" x14ac:dyDescent="0.3">
      <c r="A20" s="29"/>
      <c r="B20" s="23"/>
      <c r="C20" s="3" t="s">
        <v>50</v>
      </c>
      <c r="D20" s="5" t="s">
        <v>51</v>
      </c>
      <c r="E20" s="5" t="s">
        <v>52</v>
      </c>
      <c r="F20" s="23" t="s">
        <v>52</v>
      </c>
      <c r="G20" s="23"/>
      <c r="H20" s="10">
        <v>8</v>
      </c>
      <c r="I20" s="10">
        <v>8</v>
      </c>
      <c r="J20" s="3"/>
    </row>
    <row r="21" spans="1:11" ht="39" customHeight="1" x14ac:dyDescent="0.3">
      <c r="A21" s="29"/>
      <c r="B21" s="23"/>
      <c r="C21" s="3" t="s">
        <v>53</v>
      </c>
      <c r="D21" s="5" t="s">
        <v>54</v>
      </c>
      <c r="E21" s="5" t="s">
        <v>55</v>
      </c>
      <c r="F21" s="24" t="s">
        <v>56</v>
      </c>
      <c r="G21" s="24"/>
      <c r="H21" s="10">
        <v>8</v>
      </c>
      <c r="I21" s="10">
        <v>8</v>
      </c>
      <c r="J21" s="3"/>
    </row>
    <row r="22" spans="1:11" ht="30" x14ac:dyDescent="0.3">
      <c r="A22" s="29"/>
      <c r="B22" s="23" t="s">
        <v>57</v>
      </c>
      <c r="C22" s="5" t="s">
        <v>58</v>
      </c>
      <c r="D22" s="5" t="s">
        <v>59</v>
      </c>
      <c r="E22" s="5" t="s">
        <v>59</v>
      </c>
      <c r="F22" s="22" t="s">
        <v>59</v>
      </c>
      <c r="G22" s="22"/>
      <c r="H22" s="10"/>
      <c r="I22" s="7"/>
      <c r="J22" s="19"/>
    </row>
    <row r="23" spans="1:11" ht="60" x14ac:dyDescent="0.3">
      <c r="A23" s="29"/>
      <c r="B23" s="23"/>
      <c r="C23" s="23" t="s">
        <v>60</v>
      </c>
      <c r="D23" s="11" t="s">
        <v>61</v>
      </c>
      <c r="E23" s="10" t="s">
        <v>82</v>
      </c>
      <c r="F23" s="24" t="s">
        <v>62</v>
      </c>
      <c r="G23" s="24"/>
      <c r="H23" s="36">
        <v>15</v>
      </c>
      <c r="I23" s="39">
        <v>14.5</v>
      </c>
      <c r="J23" s="22" t="s">
        <v>81</v>
      </c>
      <c r="K23" s="18"/>
    </row>
    <row r="24" spans="1:11" ht="74.150000000000006" customHeight="1" x14ac:dyDescent="0.3">
      <c r="A24" s="29"/>
      <c r="B24" s="23"/>
      <c r="C24" s="23"/>
      <c r="D24" s="11" t="s">
        <v>63</v>
      </c>
      <c r="E24" s="10" t="s">
        <v>64</v>
      </c>
      <c r="F24" s="24" t="s">
        <v>65</v>
      </c>
      <c r="G24" s="35"/>
      <c r="H24" s="37"/>
      <c r="I24" s="40"/>
      <c r="J24" s="22"/>
    </row>
    <row r="25" spans="1:11" ht="30" x14ac:dyDescent="0.3">
      <c r="A25" s="29"/>
      <c r="B25" s="23"/>
      <c r="C25" s="23"/>
      <c r="D25" s="9" t="s">
        <v>66</v>
      </c>
      <c r="E25" s="5" t="s">
        <v>67</v>
      </c>
      <c r="F25" s="23" t="s">
        <v>67</v>
      </c>
      <c r="G25" s="22"/>
      <c r="H25" s="38"/>
      <c r="I25" s="41"/>
      <c r="J25" s="22"/>
    </row>
    <row r="26" spans="1:11" ht="30" x14ac:dyDescent="0.3">
      <c r="A26" s="29"/>
      <c r="B26" s="23"/>
      <c r="C26" s="5" t="s">
        <v>68</v>
      </c>
      <c r="D26" s="5" t="s">
        <v>59</v>
      </c>
      <c r="E26" s="5" t="s">
        <v>59</v>
      </c>
      <c r="F26" s="22" t="s">
        <v>59</v>
      </c>
      <c r="G26" s="22"/>
      <c r="H26" s="10"/>
      <c r="I26" s="7"/>
      <c r="J26" s="19"/>
    </row>
    <row r="27" spans="1:11" ht="45" x14ac:dyDescent="0.3">
      <c r="A27" s="29"/>
      <c r="B27" s="23"/>
      <c r="C27" s="5" t="s">
        <v>69</v>
      </c>
      <c r="D27" s="9" t="s">
        <v>70</v>
      </c>
      <c r="E27" s="5" t="s">
        <v>71</v>
      </c>
      <c r="F27" s="23" t="s">
        <v>71</v>
      </c>
      <c r="G27" s="22"/>
      <c r="H27" s="10">
        <v>15</v>
      </c>
      <c r="I27" s="7">
        <v>14.5</v>
      </c>
      <c r="J27" s="19"/>
    </row>
    <row r="28" spans="1:11" ht="60" x14ac:dyDescent="0.3">
      <c r="A28" s="29"/>
      <c r="B28" s="5" t="s">
        <v>72</v>
      </c>
      <c r="C28" s="5" t="s">
        <v>73</v>
      </c>
      <c r="D28" s="5" t="s">
        <v>74</v>
      </c>
      <c r="E28" s="3" t="s">
        <v>75</v>
      </c>
      <c r="F28" s="42">
        <v>0.98</v>
      </c>
      <c r="G28" s="22"/>
      <c r="H28" s="5">
        <v>10</v>
      </c>
      <c r="I28" s="3">
        <v>9</v>
      </c>
      <c r="J28" s="5" t="s">
        <v>76</v>
      </c>
    </row>
    <row r="29" spans="1:11" ht="15" x14ac:dyDescent="0.3">
      <c r="A29" s="26" t="s">
        <v>77</v>
      </c>
      <c r="B29" s="26"/>
      <c r="C29" s="26"/>
      <c r="D29" s="26"/>
      <c r="E29" s="26"/>
      <c r="F29" s="26"/>
      <c r="G29" s="26"/>
      <c r="H29" s="12">
        <v>100</v>
      </c>
      <c r="I29" s="16">
        <f>SUM(I15:I28)+J8</f>
        <v>97.325415162454874</v>
      </c>
      <c r="J29" s="3"/>
    </row>
    <row r="30" spans="1:11" ht="161.15" customHeight="1" x14ac:dyDescent="0.3">
      <c r="A30" s="27" t="s">
        <v>78</v>
      </c>
      <c r="B30" s="28"/>
      <c r="C30" s="28"/>
      <c r="D30" s="28"/>
      <c r="E30" s="28"/>
      <c r="F30" s="28"/>
      <c r="G30" s="28"/>
      <c r="H30" s="28"/>
      <c r="I30" s="28"/>
      <c r="J30" s="28"/>
    </row>
  </sheetData>
  <mergeCells count="42">
    <mergeCell ref="H23:H25"/>
    <mergeCell ref="I23:I25"/>
    <mergeCell ref="J23:J25"/>
    <mergeCell ref="F27:G27"/>
    <mergeCell ref="F28:G28"/>
    <mergeCell ref="A29:G29"/>
    <mergeCell ref="A30:J30"/>
    <mergeCell ref="A12:A13"/>
    <mergeCell ref="A14:A28"/>
    <mergeCell ref="B15:B21"/>
    <mergeCell ref="B22:B27"/>
    <mergeCell ref="C15:C18"/>
    <mergeCell ref="C23:C25"/>
    <mergeCell ref="D15:D16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763888888888904" right="0.51180555555555596" top="0.55000000000000004" bottom="0.55000000000000004" header="0.31388888888888899" footer="0.31388888888888899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2020-04-24T18:17:00Z</cp:lastPrinted>
  <dcterms:created xsi:type="dcterms:W3CDTF">2015-06-07T10:17:00Z</dcterms:created>
  <dcterms:modified xsi:type="dcterms:W3CDTF">2022-05-25T01:48:27Z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eyJoZGlkIjoiODU1ZTkzZTFlMGMxZDNkMzE1MDA2MmRhMDQ2MTk5MmMifQ==</vt:lpwstr>
  </property>
  <property fmtid="{D5CDD505-2E9C-101B-9397-08002B2CF9AE}" pid="4" name="ICV">
    <vt:lpwstr>EA9BB4C8A0714BB1BE3FC3FDBEA9C04C</vt:lpwstr>
  </property>
</Properties>
</file>