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1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<sst xmlns="http://schemas.openxmlformats.org/spreadsheetml/2006/main" count="77" uniqueCount="68">
  <si>
    <t>附件3</t>
  </si>
  <si>
    <r>
      <rPr>
        <sz val="16"/>
        <color rgb="FF000000"/>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</si>
  <si>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</si>
  <si>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</si>
  <si>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2022年北京冬（残）奥会涉奥场馆和签约酒店电子监管建设项目</t>
  </si>
  <si>
    <t>主管部门</t>
  </si>
  <si>
    <t>北京市卫生健康委员会</t>
  </si>
  <si>
    <t>实施单位</t>
  </si>
  <si>
    <t>北京市卫生健康监督所</t>
  </si>
  <si>
    <t>项目负责人</t>
  </si>
  <si>
    <t>高旭东</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</si>
  <si>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</si>
  <si>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</si>
  <si>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</si>
  <si>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</si>
  <si>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</si>
  <si>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</si>
  <si>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</si>
  <si>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</si>
  <si>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</si>
  <si>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</si>
  <si>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</si>
  <si>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</si>
  <si>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</si>
  <si>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</si>
  <si>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</si>
  <si>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</si>
  <si>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为保障2022年北京冬（残）奥会的顺利进行，保证场馆空气和饮用水的卫生质量。加强新冠肺炎疫情防控，在基于现有系统及服务器等网络设备，在26个冬奥会涉奥场馆和70个签约酒店安装96个监测点的二氧化碳传感器和2个饮用水在线监测底端机柜以及配套的数据采集模块，并安装相关配套软件。利用建成的室内空气质量和饮用水在线监测系统实现96个监测点的室内空气质量（监测指标：二氧化碳）和2个监测点的饮用水水质质量的24小时不间断在线监测，根据超标数据进行预警，让卫生监督员及时掌控冬奥会的涉奥场馆和签约酒店的室内空气质量和饮用水水质质量，并根据预警数据对室内空气和饮用水水质采取必要措施，保持室内空气质量和饮用水水质达到良好状态。</t>
  </si>
  <si>
    <t>在26个冬奥会涉奥场馆和70个签约酒店安装了96个监测点的二氧化碳传感器和2个饮用水在线监测底端机柜以及配套的数据采集模块，并安装相关配套软件。利用建成的室内空气质量和饮用水在线监测系统实现了96个监测点的室内空气质量（监测指标：二氧化碳）和2个监测点的饮用水水质质量的24小时不间断在线监测，根据超标数据进行预警，让卫生监督员及时掌控冬奥会的涉奥场馆和签约酒店的室内空气质量和饮用水水质质量，并根据预警数据对室内空气和饮用水水质采取必要措施，保持室内空气质量和饮用水水质达到良好状态，满足了冬奥会保障和新冠疫情防控的需要。</t>
  </si>
  <si>
    <t>绩效指标</t>
  </si>
  <si>
    <t>一级指标</t>
  </si>
  <si>
    <t>二级指标</t>
  </si>
  <si>
    <t>三级指标</t>
  </si>
  <si>
    <t>年度指标值(A)</t>
  </si>
  <si>
    <t>实际完成值(B)</t>
  </si>
  <si>
    <t>分值</t>
  </si>
  <si>
    <t>偏差原因分析及改进措施</t>
  </si>
  <si>
    <r>
      <rPr>
        <sz val="12"/>
        <color rgb="FF000000"/>
        <rFont val="宋体"/>
        <charset val="134"/>
      </rPr>
      <t>产出指标</t>
    </r>
    <r>
      <rPr>
        <sz val="12"/>
        <color rgb="FF000000"/>
        <rFont val="宋体"/>
        <charset val="134"/>
      </rPr>
      <t>(</t>
    </r>
    <r>
      <rPr>
        <sz val="12"/>
        <color rgb="FF000000"/>
        <rFont val="宋体"/>
        <charset val="134"/>
      </rPr>
      <t>50</t>
    </r>
    <r>
      <rPr>
        <sz val="12"/>
        <color rgb="FF000000"/>
        <rFont val="宋体"/>
        <charset val="134"/>
      </rPr>
      <t>分</t>
    </r>
    <r>
      <rPr>
        <sz val="12"/>
        <color rgb="FF000000"/>
        <rFont val="宋体"/>
        <charset val="134"/>
      </rPr>
      <t xml:space="preserve">)</t>
    </r>
  </si>
  <si>
    <t>数量指标</t>
  </si>
  <si>
    <t>采购硬件、软件数量</t>
  </si>
  <si>
    <t>二氧化碳在线监测仪96个；水质传感器10个；数采仪2个；机柜2个；配套软件1套</t>
  </si>
  <si>
    <t>质量指标</t>
  </si>
  <si>
    <t>数据监测传输的实时性和应答反应</t>
  </si>
  <si>
    <t>偶因移动信号弱导致传输稍慢；督促运维单位提升传输效率</t>
  </si>
  <si>
    <t>时效指标</t>
  </si>
  <si>
    <t>项目实施的及时性</t>
  </si>
  <si>
    <t>在冬残奥会正式举办前完成安装调试并达到正常运行状态</t>
  </si>
  <si>
    <t>在冬残奥会正式举办前完成了安装调试并达到正常运行状态，2021年12月完成项目验收</t>
  </si>
  <si>
    <t>成本指标</t>
  </si>
  <si>
    <t>预算控制数</t>
  </si>
  <si>
    <t>150.72万元</t>
  </si>
  <si>
    <t>项目实际支出150.63万元</t>
  </si>
  <si>
    <t>效果指标(30分)</t>
  </si>
  <si>
    <t>经济效益
指标</t>
  </si>
  <si>
    <t>无</t>
  </si>
  <si>
    <t>社会效益
指标</t>
  </si>
  <si>
    <t>保障冬奥会涉奥场所的卫生安全</t>
  </si>
  <si>
    <t>保障冬残奥会室内空气质量和饮用水符合卫生标准和要求，及时发现和处置异常情况，保障冬残奥会的卫生安全。</t>
  </si>
  <si>
    <t>保障了冬残奥会室内空气质量和饮用水符合卫生标准和要求，及时发现和处置异常情况，保障冬残奥会的卫生安全。</t>
  </si>
  <si>
    <t>社会效益资料呈现不足</t>
  </si>
  <si>
    <t>生态效益
指标</t>
  </si>
  <si>
    <t>可持续影响指标</t>
  </si>
  <si>
    <r>
      <rPr>
        <sz val="12"/>
        <color rgb="FF000000"/>
        <rFont val="宋体"/>
        <charset val="134"/>
      </rPr>
      <t>满意度</t>
    </r>
    <r>
      <rPr>
        <sz val="12"/>
        <color rgb="FF000000"/>
        <rFont val="宋体"/>
        <charset val="134"/>
      </rPr>
      <t xml:space="preserve">
</t>
    </r>
    <r>
      <rPr>
        <sz val="12"/>
        <color rgb="FF000000"/>
        <rFont val="宋体"/>
        <charset val="134"/>
      </rPr>
      <t>指标</t>
    </r>
    <r>
      <rPr>
        <sz val="12"/>
        <color rgb="FF000000"/>
        <rFont val="宋体"/>
        <charset val="134"/>
      </rPr>
      <t xml:space="preserve">
</t>
    </r>
    <r>
      <rPr>
        <sz val="12"/>
        <color rgb="FF000000"/>
        <rFont val="宋体"/>
        <charset val="134"/>
      </rPr>
      <t>（</t>
    </r>
    <r>
      <rPr>
        <sz val="12"/>
        <color rgb="FF000000"/>
        <rFont val="宋体"/>
        <charset val="134"/>
      </rPr>
      <t>1</t>
    </r>
    <r>
      <rPr>
        <sz val="12"/>
        <color rgb="FF000000"/>
        <rFont val="宋体"/>
        <charset val="134"/>
      </rPr>
      <t>0</t>
    </r>
    <r>
      <rPr>
        <sz val="12"/>
        <color rgb="FF000000"/>
        <rFont val="宋体"/>
        <charset val="134"/>
      </rPr>
      <t>分）</t>
    </r>
    <r>
      <rPr>
        <sz val="12"/>
        <color rgb="FF000000"/>
        <rFont val="宋体"/>
        <charset val="134"/>
      </rPr>
      <t xml:space="preserve"></t>
    </r>
  </si>
  <si>
    <t>服务对象满意度指标</t>
  </si>
  <si>
    <t>被安装单位的满意度</t>
  </si>
  <si>
    <t>95%以上</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</si>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</sst>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176" formatCode="0.00_ "/>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30">
    <font>
      <sz val="11"/>
      <name val="等线"/>
      <charset val="134"/>
    </font>
    <font>
      <sz val="14"/>
      <name val="等线"/>
      <charset val="134"/>
    </font>
    <font>
      <sz val="16"/>
      <name val="仿宋_GB2312"/>
      <charset val="134"/>
    </font>
    <font>
      <sz val="11"/>
      <color rgb="FF000000"/>
      <name val="宋体"/>
      <charset val="134"/>
    </font>
    <font>
      <sz val="12"/>
      <color rgb="FF000000"/>
      <name val="宋体"/>
      <charset val="134"/>
    </font>
    <font>
      <sz val="12"/>
      <name val="宋体"/>
      <charset val="134"/>
    </font>
    <font>
      <b/>
      <sz val="12"/>
      <color rgb="FF000000"/>
      <name val="宋体"/>
      <charset val="134"/>
    </font>
    <font>
      <sz val="11"/>
      <color theme="0"/>
      <name val="宋体"/>
      <charset val="0"/>
      <scheme val="minor"/>
    </font>
    <font>
      <sz val="11"/>
      <color theme="1"/>
      <name val="宋体"/>
      <charset val="0"/>
      <scheme val="minor"/>
    </font>
    <font>
      <sz val="11"/>
      <color rgb="FFFA7D00"/>
      <name val="宋体"/>
      <charset val="0"/>
      <scheme val="minor"/>
    </font>
    <font>
      <b/>
      <sz val="11"/>
      <color rgb="FF3F3F3F"/>
      <name val="宋体"/>
      <charset val="0"/>
      <scheme val="minor"/>
    </font>
    <font>
      <u/>
      <sz val="11"/>
      <color rgb="FF800080"/>
      <name val="宋体"/>
      <charset val="0"/>
      <scheme val="minor"/>
    </font>
    <font>
      <sz val="11"/>
      <color theme="1"/>
      <name val="宋体"/>
      <charset val="134"/>
      <scheme val="minor"/>
    </font>
    <font>
      <sz val="11"/>
      <color rgb="FF9C6500"/>
      <name val="宋体"/>
      <charset val="0"/>
      <scheme val="minor"/>
    </font>
    <font>
      <b/>
      <sz val="11"/>
      <color rgb="FFFFFFFF"/>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i/>
      <sz val="11"/>
      <color rgb="FF7F7F7F"/>
      <name val="宋体"/>
      <charset val="0"/>
      <scheme val="minor"/>
    </font>
    <font>
      <b/>
      <sz val="18"/>
      <color theme="3"/>
      <name val="宋体"/>
      <charset val="134"/>
      <scheme val="minor"/>
    </font>
    <font>
      <b/>
      <sz val="15"/>
      <color theme="3"/>
      <name val="宋体"/>
      <charset val="134"/>
      <scheme val="minor"/>
    </font>
    <font>
      <b/>
      <sz val="11"/>
      <color rgb="FFFA7D00"/>
      <name val="宋体"/>
      <charset val="0"/>
      <scheme val="minor"/>
    </font>
    <font>
      <b/>
      <sz val="13"/>
      <color theme="3"/>
      <name val="宋体"/>
      <charset val="134"/>
      <scheme val="minor"/>
    </font>
    <font>
      <b/>
      <sz val="11"/>
      <color theme="1"/>
      <name val="宋体"/>
      <charset val="0"/>
      <scheme val="minor"/>
    </font>
    <font>
      <sz val="16"/>
      <color rgb="FF000000"/>
      <name val="仿宋_GB2312"/>
      <charset val="134"/>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9"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rgb="FFF2F2F2"/>
        <bgColor indexed="64"/>
      </patternFill>
    </fill>
    <fill>
      <patternFill patternType="solid">
        <fgColor theme="8" tint="0.599993896298105"/>
        <bgColor indexed="64"/>
      </patternFill>
    </fill>
    <fill>
      <patternFill patternType="solid">
        <fgColor rgb="FFFFEB9C"/>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6"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s>
  <cellStyleXfs count="49">
    <xf numFmtId="0" fontId="0" fillId="0" borderId="0"/>
    <xf numFmtId="42" fontId="12" fillId="0" borderId="0" applyFont="0" applyFill="0" applyBorder="0" applyAlignment="0" applyProtection="0">
      <alignment vertical="center"/>
    </xf>
    <xf numFmtId="0" fontId="8" fillId="23" borderId="0" applyNumberFormat="0" applyBorder="0" applyAlignment="0" applyProtection="0">
      <alignment vertical="center"/>
    </xf>
    <xf numFmtId="0" fontId="18" fillId="19" borderId="10"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8" fillId="20" borderId="0" applyNumberFormat="0" applyBorder="0" applyAlignment="0" applyProtection="0">
      <alignment vertical="center"/>
    </xf>
    <xf numFmtId="0" fontId="16" fillId="14" borderId="0" applyNumberFormat="0" applyBorder="0" applyAlignment="0" applyProtection="0">
      <alignment vertical="center"/>
    </xf>
    <xf numFmtId="43" fontId="12" fillId="0" borderId="0" applyFont="0" applyFill="0" applyBorder="0" applyAlignment="0" applyProtection="0">
      <alignment vertical="center"/>
    </xf>
    <xf numFmtId="0" fontId="7" fillId="24"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lignment vertical="center"/>
    </xf>
    <xf numFmtId="0" fontId="11" fillId="0" borderId="0" applyNumberFormat="0" applyFill="0" applyBorder="0" applyAlignment="0" applyProtection="0">
      <alignment vertical="center"/>
    </xf>
    <xf numFmtId="0" fontId="12" fillId="9" borderId="8" applyNumberFormat="0" applyFont="0" applyAlignment="0" applyProtection="0">
      <alignment vertical="center"/>
    </xf>
    <xf numFmtId="0" fontId="7" fillId="25" borderId="0" applyNumberFormat="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11" applyNumberFormat="0" applyFill="0" applyAlignment="0" applyProtection="0">
      <alignment vertical="center"/>
    </xf>
    <xf numFmtId="0" fontId="25" fillId="0" borderId="11" applyNumberFormat="0" applyFill="0" applyAlignment="0" applyProtection="0">
      <alignment vertical="center"/>
    </xf>
    <xf numFmtId="0" fontId="7" fillId="22" borderId="0" applyNumberFormat="0" applyBorder="0" applyAlignment="0" applyProtection="0">
      <alignment vertical="center"/>
    </xf>
    <xf numFmtId="0" fontId="15" fillId="0" borderId="9" applyNumberFormat="0" applyFill="0" applyAlignment="0" applyProtection="0">
      <alignment vertical="center"/>
    </xf>
    <xf numFmtId="0" fontId="7" fillId="30" borderId="0" applyNumberFormat="0" applyBorder="0" applyAlignment="0" applyProtection="0">
      <alignment vertical="center"/>
    </xf>
    <xf numFmtId="0" fontId="10" fillId="5" borderId="6" applyNumberFormat="0" applyAlignment="0" applyProtection="0">
      <alignment vertical="center"/>
    </xf>
    <xf numFmtId="0" fontId="24" fillId="5" borderId="10" applyNumberFormat="0" applyAlignment="0" applyProtection="0">
      <alignment vertical="center"/>
    </xf>
    <xf numFmtId="0" fontId="14" fillId="8" borderId="7" applyNumberFormat="0" applyAlignment="0" applyProtection="0">
      <alignment vertical="center"/>
    </xf>
    <xf numFmtId="0" fontId="8" fillId="31" borderId="0" applyNumberFormat="0" applyBorder="0" applyAlignment="0" applyProtection="0">
      <alignment vertical="center"/>
    </xf>
    <xf numFmtId="0" fontId="7" fillId="29" borderId="0" applyNumberFormat="0" applyBorder="0" applyAlignment="0" applyProtection="0">
      <alignment vertical="center"/>
    </xf>
    <xf numFmtId="0" fontId="9" fillId="0" borderId="5" applyNumberFormat="0" applyFill="0" applyAlignment="0" applyProtection="0">
      <alignment vertical="center"/>
    </xf>
    <xf numFmtId="0" fontId="26" fillId="0" borderId="12" applyNumberFormat="0" applyFill="0" applyAlignment="0" applyProtection="0">
      <alignment vertical="center"/>
    </xf>
    <xf numFmtId="0" fontId="17" fillId="18" borderId="0" applyNumberFormat="0" applyBorder="0" applyAlignment="0" applyProtection="0">
      <alignment vertical="center"/>
    </xf>
    <xf numFmtId="0" fontId="13" fillId="7" borderId="0" applyNumberFormat="0" applyBorder="0" applyAlignment="0" applyProtection="0">
      <alignment vertical="center"/>
    </xf>
    <xf numFmtId="0" fontId="8" fillId="4" borderId="0" applyNumberFormat="0" applyBorder="0" applyAlignment="0" applyProtection="0">
      <alignment vertical="center"/>
    </xf>
    <xf numFmtId="0" fontId="7" fillId="21" borderId="0" applyNumberFormat="0" applyBorder="0" applyAlignment="0" applyProtection="0">
      <alignment vertical="center"/>
    </xf>
    <xf numFmtId="0" fontId="8" fillId="17" borderId="0" applyNumberFormat="0" applyBorder="0" applyAlignment="0" applyProtection="0">
      <alignment vertical="center"/>
    </xf>
    <xf numFmtId="0" fontId="8" fillId="28" borderId="0" applyNumberFormat="0" applyBorder="0" applyAlignment="0" applyProtection="0">
      <alignment vertical="center"/>
    </xf>
    <xf numFmtId="0" fontId="8" fillId="13" borderId="0" applyNumberFormat="0" applyBorder="0" applyAlignment="0" applyProtection="0">
      <alignment vertical="center"/>
    </xf>
    <xf numFmtId="0" fontId="8" fillId="27" borderId="0" applyNumberFormat="0" applyBorder="0" applyAlignment="0" applyProtection="0">
      <alignment vertical="center"/>
    </xf>
    <xf numFmtId="0" fontId="7" fillId="12" borderId="0" applyNumberFormat="0" applyBorder="0" applyAlignment="0" applyProtection="0">
      <alignment vertical="center"/>
    </xf>
    <xf numFmtId="0" fontId="7" fillId="3" borderId="0" applyNumberFormat="0" applyBorder="0" applyAlignment="0" applyProtection="0">
      <alignment vertical="center"/>
    </xf>
    <xf numFmtId="0" fontId="8" fillId="32" borderId="0" applyNumberFormat="0" applyBorder="0" applyAlignment="0" applyProtection="0">
      <alignment vertical="center"/>
    </xf>
    <xf numFmtId="0" fontId="8" fillId="26" borderId="0" applyNumberFormat="0" applyBorder="0" applyAlignment="0" applyProtection="0">
      <alignment vertical="center"/>
    </xf>
    <xf numFmtId="0" fontId="7" fillId="16" borderId="0" applyNumberFormat="0" applyBorder="0" applyAlignment="0" applyProtection="0">
      <alignment vertical="center"/>
    </xf>
    <xf numFmtId="0" fontId="8" fillId="6" borderId="0" applyNumberFormat="0" applyBorder="0" applyAlignment="0" applyProtection="0">
      <alignment vertical="center"/>
    </xf>
    <xf numFmtId="0" fontId="7" fillId="11" borderId="0" applyNumberFormat="0" applyBorder="0" applyAlignment="0" applyProtection="0">
      <alignment vertical="center"/>
    </xf>
    <xf numFmtId="0" fontId="7" fillId="10" borderId="0" applyNumberFormat="0" applyBorder="0" applyAlignment="0" applyProtection="0">
      <alignment vertical="center"/>
    </xf>
    <xf numFmtId="0" fontId="8" fillId="15" borderId="0" applyNumberFormat="0" applyBorder="0" applyAlignment="0" applyProtection="0">
      <alignment vertical="center"/>
    </xf>
    <xf numFmtId="0" fontId="7" fillId="2" borderId="0" applyNumberFormat="0" applyBorder="0" applyAlignment="0" applyProtection="0">
      <alignment vertical="center"/>
    </xf>
  </cellStyleXfs>
  <cellXfs count="27">
    <xf numFmtId="0" fontId="0" fillId="0" borderId="0" xfId="0" applyAlignment="1"/>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2" xfId="0" applyNumberFormat="1" applyFont="1" applyBorder="1" applyAlignment="1">
      <alignment horizontal="center" vertical="center"/>
    </xf>
    <xf numFmtId="0" fontId="6" fillId="0" borderId="1" xfId="0" applyFont="1" applyBorder="1" applyAlignment="1">
      <alignment horizontal="center"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NumberFormat="1" applyFont="1" applyBorder="1" applyAlignment="1">
      <alignment horizontal="center" vertical="center"/>
    </xf>
    <xf numFmtId="0" fontId="4" fillId="0" borderId="1" xfId="0" applyFont="1" applyFill="1" applyBorder="1" applyAlignment="1">
      <alignment horizontal="center" vertical="center" wrapText="1"/>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1333498</xdr:colOff>
      <xdr:row>6</xdr:row>
      <xdr:rowOff>342900</xdr:rowOff>
    </xdr:to>
    <xdr:cxnSp>
      <xdr:nvCxnSpPr>
        <xdr:cNvPr id="2" name="直接箭头连接符 1"/>
        <xdr:cNvCxnSpPr/>
      </xdr:nvCxnSpPr>
      <xdr:spPr>
        <a:xfrm>
          <a:off x="1968500" y="1809115"/>
          <a:ext cx="1294765" cy="314325"/>
        </a:xfrm>
        <a:prstGeom prst="straightConnector1">
          <a:avLst/>
        </a:prstGeom>
        <a:noFill/>
        <a:ln w="9525" cap="flat" cmpd="sng">
          <a:solidFill>
            <a:srgbClr val="000000"/>
          </a:solidFill>
          <a:prstDash val="solid"/>
          <a:round/>
        </a:ln>
      </xdr:spPr>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30" topLeftCell="A17" workbookViewId="0">
      <selection activeCell="J21" sqref="J21"/>
    </sheetView>
  </sheetViews>
  <sheetFormatPr defaultColWidth="9" defaultRowHeight="14"/>
  <cols>
    <col min="1" max="1" width="5.33333333333333" customWidth="1"/>
    <col min="2" max="2" width="7.775" customWidth="1"/>
    <col min="3" max="3" width="12.225" customWidth="1"/>
    <col min="4" max="4" width="17.775" customWidth="1"/>
    <col min="5" max="5" width="19.5583333333333" customWidth="1"/>
    <col min="6" max="6" width="13.3333333333333" customWidth="1"/>
    <col min="7" max="7" width="11.6666666666667" customWidth="1"/>
    <col min="8" max="8" width="12.5583333333333" customWidth="1"/>
    <col min="9" max="9" width="11" customWidth="1"/>
    <col min="10" max="10" width="14.6666666666667" customWidth="1"/>
  </cols>
  <sheetData>
    <row r="1" ht="27" customHeight="1" spans="1:1">
      <c r="A1" s="1" t="s">
        <v>0</v>
      </c>
    </row>
    <row r="2" ht="33.95" customHeight="1" spans="1:10">
      <c r="A2" s="2" t="s">
        <v>1</v>
      </c>
      <c r="B2" s="2"/>
      <c r="C2" s="2"/>
      <c r="D2" s="2"/>
      <c r="E2" s="2"/>
      <c r="F2" s="2"/>
      <c r="G2" s="2"/>
      <c r="H2" s="2"/>
      <c r="I2" s="2"/>
      <c r="J2" s="2"/>
    </row>
    <row r="3" ht="18.9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5"/>
      <c r="G5" s="4" t="s">
        <v>7</v>
      </c>
      <c r="H5" s="6" t="s">
        <v>8</v>
      </c>
      <c r="I5" s="6"/>
      <c r="J5" s="6"/>
    </row>
    <row r="6" ht="20.1" customHeight="1" spans="1:10">
      <c r="A6" s="4" t="s">
        <v>9</v>
      </c>
      <c r="B6" s="4"/>
      <c r="C6" s="4"/>
      <c r="D6" s="5" t="s">
        <v>10</v>
      </c>
      <c r="E6" s="5"/>
      <c r="F6" s="5"/>
      <c r="G6" s="4" t="s">
        <v>11</v>
      </c>
      <c r="H6" s="6">
        <v>83366876</v>
      </c>
      <c r="I6" s="6"/>
      <c r="J6" s="6"/>
    </row>
    <row r="7" ht="33.75" customHeight="1" spans="1:10">
      <c r="A7" s="7" t="s">
        <v>12</v>
      </c>
      <c r="B7" s="7"/>
      <c r="C7" s="7"/>
      <c r="D7" s="4"/>
      <c r="E7" s="7" t="s">
        <v>13</v>
      </c>
      <c r="F7" s="7" t="s">
        <v>14</v>
      </c>
      <c r="G7" s="7" t="s">
        <v>15</v>
      </c>
      <c r="H7" s="7" t="s">
        <v>16</v>
      </c>
      <c r="I7" s="7" t="s">
        <v>17</v>
      </c>
      <c r="J7" s="4" t="s">
        <v>18</v>
      </c>
    </row>
    <row r="8" ht="20.1" customHeight="1" spans="1:10">
      <c r="A8" s="7"/>
      <c r="B8" s="7"/>
      <c r="C8" s="7"/>
      <c r="D8" s="8" t="s">
        <v>19</v>
      </c>
      <c r="E8" s="4">
        <v>150.72</v>
      </c>
      <c r="F8" s="4">
        <v>150.72</v>
      </c>
      <c r="G8" s="4">
        <v>150.63</v>
      </c>
      <c r="H8" s="4">
        <v>10</v>
      </c>
      <c r="I8" s="22">
        <f>G8/F8</f>
        <v>0.999402866242038</v>
      </c>
      <c r="J8" s="23">
        <f>10*I8</f>
        <v>9.99402866242038</v>
      </c>
    </row>
    <row r="9" ht="43.5" customHeight="1" spans="1:10">
      <c r="A9" s="7"/>
      <c r="B9" s="7"/>
      <c r="C9" s="7"/>
      <c r="D9" s="9" t="s">
        <v>20</v>
      </c>
      <c r="E9" s="4">
        <v>150.72</v>
      </c>
      <c r="F9" s="4">
        <v>150.72</v>
      </c>
      <c r="G9" s="4">
        <v>150.63</v>
      </c>
      <c r="H9" s="4" t="s">
        <v>21</v>
      </c>
      <c r="I9" s="22">
        <f>G9/F9</f>
        <v>0.999402866242038</v>
      </c>
      <c r="J9" s="7" t="s">
        <v>21</v>
      </c>
    </row>
    <row r="10" ht="24.95" customHeight="1" spans="1:10">
      <c r="A10" s="7"/>
      <c r="B10" s="7"/>
      <c r="C10" s="7"/>
      <c r="D10" s="4" t="s">
        <v>22</v>
      </c>
      <c r="E10" s="4">
        <v>0</v>
      </c>
      <c r="F10" s="4">
        <v>0</v>
      </c>
      <c r="G10" s="4">
        <v>0</v>
      </c>
      <c r="H10" s="4" t="s">
        <v>21</v>
      </c>
      <c r="I10" s="24">
        <v>0</v>
      </c>
      <c r="J10" s="7" t="s">
        <v>21</v>
      </c>
    </row>
    <row r="11" ht="18.95" customHeight="1" spans="1:10">
      <c r="A11" s="7"/>
      <c r="B11" s="7"/>
      <c r="C11" s="7"/>
      <c r="D11" s="5" t="s">
        <v>23</v>
      </c>
      <c r="E11" s="4">
        <v>0</v>
      </c>
      <c r="F11" s="4">
        <v>0</v>
      </c>
      <c r="G11" s="4">
        <v>0</v>
      </c>
      <c r="H11" s="4" t="s">
        <v>21</v>
      </c>
      <c r="I11" s="24">
        <v>0</v>
      </c>
      <c r="J11" s="7" t="s">
        <v>21</v>
      </c>
    </row>
    <row r="12" ht="26.1" customHeight="1" spans="1:10">
      <c r="A12" s="10" t="s">
        <v>24</v>
      </c>
      <c r="B12" s="7" t="s">
        <v>25</v>
      </c>
      <c r="C12" s="7"/>
      <c r="D12" s="7"/>
      <c r="E12" s="7"/>
      <c r="F12" s="7" t="s">
        <v>26</v>
      </c>
      <c r="G12" s="7"/>
      <c r="H12" s="7"/>
      <c r="I12" s="7"/>
      <c r="J12" s="7"/>
    </row>
    <row r="13" ht="215" customHeight="1" spans="1:10">
      <c r="A13" s="10"/>
      <c r="B13" s="7" t="s">
        <v>27</v>
      </c>
      <c r="C13" s="7"/>
      <c r="D13" s="7"/>
      <c r="E13" s="7"/>
      <c r="F13" s="7" t="s">
        <v>28</v>
      </c>
      <c r="G13" s="7"/>
      <c r="H13" s="7"/>
      <c r="I13" s="7"/>
      <c r="J13" s="7"/>
    </row>
    <row r="14" ht="33.75" customHeight="1" spans="1:10">
      <c r="A14" s="10" t="s">
        <v>29</v>
      </c>
      <c r="B14" s="7" t="s">
        <v>30</v>
      </c>
      <c r="C14" s="4" t="s">
        <v>31</v>
      </c>
      <c r="D14" s="4" t="s">
        <v>32</v>
      </c>
      <c r="E14" s="4" t="s">
        <v>33</v>
      </c>
      <c r="F14" s="11" t="s">
        <v>34</v>
      </c>
      <c r="G14" s="12"/>
      <c r="H14" s="7" t="s">
        <v>35</v>
      </c>
      <c r="I14" s="7" t="s">
        <v>18</v>
      </c>
      <c r="J14" s="7" t="s">
        <v>36</v>
      </c>
    </row>
    <row r="15" ht="66.75" customHeight="1" spans="1:10">
      <c r="A15" s="10"/>
      <c r="B15" s="13" t="s">
        <v>37</v>
      </c>
      <c r="C15" s="4" t="s">
        <v>38</v>
      </c>
      <c r="D15" s="4" t="s">
        <v>39</v>
      </c>
      <c r="E15" s="7" t="s">
        <v>40</v>
      </c>
      <c r="F15" s="11" t="s">
        <v>40</v>
      </c>
      <c r="G15" s="12"/>
      <c r="H15" s="7">
        <v>15</v>
      </c>
      <c r="I15" s="7">
        <v>15</v>
      </c>
      <c r="J15" s="4"/>
    </row>
    <row r="16" ht="60.75" spans="1:10">
      <c r="A16" s="10"/>
      <c r="B16" s="13"/>
      <c r="C16" s="4" t="s">
        <v>41</v>
      </c>
      <c r="D16" s="7" t="s">
        <v>42</v>
      </c>
      <c r="E16" s="14">
        <v>1</v>
      </c>
      <c r="F16" s="15">
        <v>0.98</v>
      </c>
      <c r="G16" s="12"/>
      <c r="H16" s="7">
        <v>15</v>
      </c>
      <c r="I16" s="7">
        <v>14</v>
      </c>
      <c r="J16" s="25" t="s">
        <v>43</v>
      </c>
    </row>
    <row r="17" ht="65" customHeight="1" spans="1:10">
      <c r="A17" s="10"/>
      <c r="B17" s="13"/>
      <c r="C17" s="4" t="s">
        <v>44</v>
      </c>
      <c r="D17" s="7" t="s">
        <v>45</v>
      </c>
      <c r="E17" s="7" t="s">
        <v>46</v>
      </c>
      <c r="F17" s="11" t="s">
        <v>47</v>
      </c>
      <c r="G17" s="12"/>
      <c r="H17" s="7">
        <v>10</v>
      </c>
      <c r="I17" s="7">
        <v>10</v>
      </c>
      <c r="J17" s="4"/>
    </row>
    <row r="18" ht="24" customHeight="1" spans="1:10">
      <c r="A18" s="10"/>
      <c r="B18" s="13"/>
      <c r="C18" s="4" t="s">
        <v>48</v>
      </c>
      <c r="D18" s="7" t="s">
        <v>49</v>
      </c>
      <c r="E18" s="7" t="s">
        <v>50</v>
      </c>
      <c r="F18" s="11" t="s">
        <v>51</v>
      </c>
      <c r="G18" s="12"/>
      <c r="H18" s="7">
        <v>10</v>
      </c>
      <c r="I18" s="7">
        <v>10</v>
      </c>
      <c r="J18" s="4"/>
    </row>
    <row r="19" ht="33.75" customHeight="1" spans="1:10">
      <c r="A19" s="10"/>
      <c r="B19" s="13" t="s">
        <v>52</v>
      </c>
      <c r="C19" s="13" t="s">
        <v>53</v>
      </c>
      <c r="D19" s="7" t="s">
        <v>54</v>
      </c>
      <c r="E19" s="7"/>
      <c r="F19" s="16"/>
      <c r="G19" s="17"/>
      <c r="H19" s="7"/>
      <c r="I19" s="4"/>
      <c r="J19" s="4"/>
    </row>
    <row r="20" ht="94" customHeight="1" spans="1:10">
      <c r="A20" s="10"/>
      <c r="B20" s="13"/>
      <c r="C20" s="13" t="s">
        <v>55</v>
      </c>
      <c r="D20" s="7" t="s">
        <v>56</v>
      </c>
      <c r="E20" s="7" t="s">
        <v>57</v>
      </c>
      <c r="F20" s="11" t="s">
        <v>58</v>
      </c>
      <c r="G20" s="12"/>
      <c r="H20" s="7">
        <v>30</v>
      </c>
      <c r="I20" s="4">
        <v>29</v>
      </c>
      <c r="J20" s="7" t="s">
        <v>59</v>
      </c>
    </row>
    <row r="21" ht="33.75" customHeight="1" spans="1:10">
      <c r="A21" s="10"/>
      <c r="B21" s="13"/>
      <c r="C21" s="13" t="s">
        <v>60</v>
      </c>
      <c r="D21" s="7" t="s">
        <v>54</v>
      </c>
      <c r="E21" s="7"/>
      <c r="F21" s="16"/>
      <c r="G21" s="17"/>
      <c r="H21" s="7"/>
      <c r="I21" s="4"/>
      <c r="J21" s="4"/>
    </row>
    <row r="22" ht="33.75" customHeight="1" spans="1:10">
      <c r="A22" s="10"/>
      <c r="B22" s="13"/>
      <c r="C22" s="13" t="s">
        <v>61</v>
      </c>
      <c r="D22" s="7" t="s">
        <v>54</v>
      </c>
      <c r="E22" s="7"/>
      <c r="F22" s="16"/>
      <c r="G22" s="17"/>
      <c r="H22" s="7"/>
      <c r="I22" s="4"/>
      <c r="J22" s="4"/>
    </row>
    <row r="23" ht="57.75" customHeight="1" spans="1:10">
      <c r="A23" s="10"/>
      <c r="B23" s="13" t="s">
        <v>62</v>
      </c>
      <c r="C23" s="13" t="s">
        <v>63</v>
      </c>
      <c r="D23" s="7" t="s">
        <v>64</v>
      </c>
      <c r="E23" s="4" t="s">
        <v>65</v>
      </c>
      <c r="F23" s="18">
        <v>1</v>
      </c>
      <c r="G23" s="17"/>
      <c r="H23" s="7">
        <v>10</v>
      </c>
      <c r="I23" s="4">
        <v>10</v>
      </c>
      <c r="J23" s="7"/>
    </row>
    <row r="24" ht="17.25" customHeight="1" spans="1:10">
      <c r="A24" s="19" t="s">
        <v>66</v>
      </c>
      <c r="B24" s="19"/>
      <c r="C24" s="19"/>
      <c r="D24" s="19"/>
      <c r="E24" s="19"/>
      <c r="F24" s="19"/>
      <c r="G24" s="19"/>
      <c r="H24" s="19">
        <v>100</v>
      </c>
      <c r="I24" s="26">
        <f>SUM(I15:I23)+J8</f>
        <v>97.9940286624204</v>
      </c>
      <c r="J24" s="4"/>
    </row>
    <row r="25" ht="161.1" customHeight="1" spans="1:10">
      <c r="A25" s="20" t="s">
        <v>67</v>
      </c>
      <c r="B25" s="21"/>
      <c r="C25" s="21"/>
      <c r="D25" s="21"/>
      <c r="E25" s="21"/>
      <c r="F25" s="21"/>
      <c r="G25" s="21"/>
      <c r="H25" s="21"/>
      <c r="I25" s="21"/>
      <c r="J25" s="21"/>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511741544318011" right="0.511741544318011" top="0.551319967104694" bottom="0.354122388081288" header="0.315238382872634" footer="0.315238382872634"/>
  <pageSetup paperSize="9" scale="71" fitToHeight="0" orientation="portrait"/>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LYL</cp:lastModifiedBy>
  <cp:revision>0</cp:revision>
  <dcterms:created xsi:type="dcterms:W3CDTF">2015-06-08T02:17:00Z</dcterms:created>
  <cp:lastPrinted>2022-04-23T15:06:00Z</cp:lastPrinted>
  <dcterms:modified xsi:type="dcterms:W3CDTF">2022-05-16T15:46:33Z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A46CEA449E0948A5BE85B12657F42B87</vt:lpwstr>
  </property>
</Properties>
</file>