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785"/>
  </bookViews>
  <sheets>
    <sheet name="Sheet1" sheetId="1" r:id="rId1"/>
  </sheets>
  <definedNames>
    <definedName name="_xlnm.Print_Area" localSheetId="0">Sheet1!$A$1:$J$39</definedName>
  </definedNames>
  <calcPr calcId="144525"/>
</workbook>
</file>

<file path=xl/sharedStrings.xml><?xml version="1.0" encoding="utf-8"?>
<sst xmlns="http://schemas.openxmlformats.org/spreadsheetml/2006/main" count="120" uniqueCount="98">
  <si>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</si>
  <si>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</si>
  <si>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</si>
  <si>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</si>
  <si>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卫生监督信息化运维项目</t>
  </si>
  <si>
    <t>主管部门</t>
  </si>
  <si>
    <t>北京市卫生健康委员会</t>
  </si>
  <si>
    <t>实施单位</t>
  </si>
  <si>
    <t>北京市卫生健康监督所</t>
  </si>
  <si>
    <t>项目负责人</t>
  </si>
  <si>
    <t>徐勇</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</si>
  <si>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</si>
  <si>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</si>
  <si>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</si>
  <si>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</si>
  <si>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</si>
  <si>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</si>
  <si>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</si>
  <si>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</si>
  <si>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</si>
  <si>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</si>
  <si>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</si>
  <si>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</si>
  <si>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</si>
  <si>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</si>
  <si>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</si>
  <si>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</si>
  <si>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1.通过对公共场所室内环境卫生在线监控管理系统进行运维，满足公共场所卫生监督管理需要，建立健全公共场所卫生监测体系，提高行政管理工作效率。2.通过开展游泳池在线监控系统1个系统平台及80个探头设备进行运维，提高游泳场所的水质监督管理水平，保障检测系统的正常运行。3.通过开展生活饮用水在线监测网运行维护，保持在线监测平台正常运转，为我市大型活饮水安全动提供有力保障。4.通过开展北京市卫生监督信息统计及执法系统维护，提高卫生监督现代化综合管理水平，促进单位信息化建设发展，为首都公共卫生事业发展提供支持，为今后提高监督能力和领导决策提供支撑。5.落实相关法律、法规、标准等对网络安全的要求，保证北京市卫生健康监督所信息系统顺利通过等级保护测评机构的测评，确保系统的持续安全，提高信息系统整体的安全防护能力，满足北京市卫生健康监督所的业务需求和网络安全需求。</t>
  </si>
  <si>
    <t>1.公共场所室内空气质量在线监控提高了公共卫生监督管理水平，增强我市公共场所卫生监督和保障能力；2.游泳池水质在线监控管理系统运行维护项目本年度产生600余万组数据，设备正常运行率大于64%，故障排除率100%；3.饮用水在线监测系统本年度产生10余万组数据，并形成分析报告，增强我市饮用水卫生保障能力；4.卫生监督信息统计及执法系统维护项目能实时采集监测平台系统响应率、验收合格率≥100%；正常运行率≥99%；无故障时间8680小时；故障率≤5%；信息安全等级保护系统改造项目各类软硬件运行维护数量20台/套，年度内未发生网络安全案事件，确保信息系统的安全稳定运行。</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</si>
  <si>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</si>
  <si>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</si>
  <si>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</si>
  <si>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</si>
  <si>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</si>
  <si>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</si>
  <si>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</si>
  <si>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</si>
  <si>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</si>
  <si>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</si>
  <si>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卫生监督信息统计及执法系统维护</t>
  </si>
  <si>
    <t>硬件维护数量89台/套；软件维护数量21套；系统开发数量2/套；</t>
  </si>
  <si>
    <t>公共场所室内空气监测系统设备运维数量</t>
  </si>
  <si>
    <t>1个系统平台及192个探头的现场设备运行良好</t>
  </si>
  <si>
    <t>生活饮用水在线监测设备运维数量</t>
  </si>
  <si>
    <t>硬件维护数量18套</t>
  </si>
  <si>
    <t>在线监测网18套饮用水在线检测设备</t>
  </si>
  <si>
    <t>游泳池水质在线监控管理系统设备运维数量</t>
  </si>
  <si>
    <t>1个系统平台及80个探头的现场设备运行良好</t>
  </si>
  <si>
    <t>信息安全等级保护运维数量</t>
  </si>
  <si>
    <t>软硬件维护数量20台/套</t>
  </si>
  <si>
    <t>质量指标</t>
  </si>
  <si>
    <t>政府采购率、系统响应率、验收合格率100%；正常运行率≥99%；无故障时间8680小时；故障率≤5%</t>
  </si>
  <si>
    <t>生活饮用水在线监测网正常运行率</t>
  </si>
  <si>
    <t>系统正常运行率85%</t>
  </si>
  <si>
    <t>系统正常运行率95%</t>
  </si>
  <si>
    <t>游泳池水质在线监控管理系统设备正常运行</t>
  </si>
  <si>
    <t>系统设备正常运行，达到95%</t>
  </si>
  <si>
    <t>系统设备安装运行良好,达到了95%</t>
  </si>
  <si>
    <t>公共场所室内空气监测系统设备正常运行</t>
  </si>
  <si>
    <t>系统设备安装运行良好</t>
  </si>
  <si>
    <t>网络安全</t>
  </si>
  <si>
    <t>符合等保要求</t>
  </si>
  <si>
    <t>通过等保测评</t>
  </si>
  <si>
    <t>时效指标</t>
  </si>
  <si>
    <t>2021年1-12月份全年运维，按合同约定执行</t>
  </si>
  <si>
    <t>生活饮用水在线监测网运维时间</t>
  </si>
  <si>
    <t>游泳水质在线监控管理系统设备运维时间</t>
  </si>
  <si>
    <t>公共场所室内空气质量监测设备运维时间</t>
  </si>
  <si>
    <t>成本指标</t>
  </si>
  <si>
    <t>预算控制数</t>
  </si>
  <si>
    <t>678.6444万元</t>
  </si>
  <si>
    <t>676.4436万元</t>
  </si>
  <si>
    <r>
      <rPr>
        <sz val="12"/>
        <color theme="1"/>
        <rFont val="宋体"/>
        <charset val="134"/>
      </rPr>
      <t>效果指标(</t>
    </r>
    <r>
      <rPr>
        <sz val="12"/>
        <color theme="1"/>
        <rFont val="宋体"/>
        <charset val="134"/>
      </rPr>
      <t>3</t>
    </r>
    <r>
      <rPr>
        <sz val="12"/>
        <color theme="1"/>
        <rFont val="宋体"/>
        <charset val="134"/>
      </rPr>
      <t>0分)</t>
    </r>
  </si>
  <si>
    <t>经济效益
指标</t>
  </si>
  <si>
    <t>保证各项电子系统正常运行</t>
  </si>
  <si>
    <t>较显著，及时提供数据，提高卫生监督管理水平，增强卫生监管保障能力</t>
  </si>
  <si>
    <t>经济效益资料归集呈现不充分</t>
  </si>
  <si>
    <t>社会效益
指标</t>
  </si>
  <si>
    <t>对设备及时更新、升级、改造的保障作用</t>
  </si>
  <si>
    <t>保持运维系统运行稳定顺畅，提高卫生监督现代化综合管理水平</t>
  </si>
  <si>
    <t>运维系统运行稳定顺畅，提高卫生监督现代化综合管理水平</t>
  </si>
  <si>
    <t>社会效益资料归集呈现不充分</t>
  </si>
  <si>
    <t>生态效益
指标</t>
  </si>
  <si>
    <t>可持续影响指标</t>
  </si>
  <si>
    <t>对安全防护能力保障作用</t>
  </si>
  <si>
    <t>降低系统安全风险，提高安全防护能力</t>
  </si>
  <si>
    <t>未发生网络安全案事件</t>
  </si>
  <si>
    <t>满意度
指标
（10分）</t>
  </si>
  <si>
    <t>服务对象满意度指标</t>
  </si>
  <si>
    <t>卫生监督信息统计及执法系统使用人员满意度</t>
  </si>
  <si>
    <t>≥90%</t>
  </si>
  <si>
    <t>生活饮用水在线监测网使用人员满意度</t>
  </si>
  <si>
    <t>≥85%</t>
  </si>
  <si>
    <t>游泳池水质在线监测系统设备使用人员满意度</t>
  </si>
  <si>
    <t>公共场所室内监测系统设备使用人员满意度</t>
  </si>
  <si>
    <t>≥80%</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</si>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</sst>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 numFmtId="176" formatCode="0.00_ "/>
  </numFmts>
  <fonts count="28">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i/>
      <sz val="11"/>
      <color rgb="FF7F7F7F"/>
      <name val="等线"/>
      <charset val="0"/>
      <scheme val="minor"/>
    </font>
    <font>
      <b/>
      <sz val="11"/>
      <color theme="3"/>
      <name val="等线"/>
      <charset val="134"/>
      <scheme val="minor"/>
    </font>
    <font>
      <sz val="11"/>
      <color theme="0"/>
      <name val="等线"/>
      <charset val="0"/>
      <scheme val="minor"/>
    </font>
    <font>
      <sz val="11"/>
      <color rgb="FF006100"/>
      <name val="等线"/>
      <charset val="0"/>
      <scheme val="minor"/>
    </font>
    <font>
      <sz val="11"/>
      <color theme="1"/>
      <name val="等线"/>
      <charset val="0"/>
      <scheme val="minor"/>
    </font>
    <font>
      <sz val="11"/>
      <color rgb="FF9C0006"/>
      <name val="等线"/>
      <charset val="0"/>
      <scheme val="minor"/>
    </font>
    <font>
      <sz val="11"/>
      <color rgb="FF3F3F76"/>
      <name val="等线"/>
      <charset val="0"/>
      <scheme val="minor"/>
    </font>
    <font>
      <b/>
      <sz val="11"/>
      <color rgb="FFFFFFFF"/>
      <name val="等线"/>
      <charset val="0"/>
      <scheme val="minor"/>
    </font>
    <font>
      <b/>
      <sz val="15"/>
      <color theme="3"/>
      <name val="等线"/>
      <charset val="134"/>
      <scheme val="minor"/>
    </font>
    <font>
      <sz val="11"/>
      <color rgb="FFFF0000"/>
      <name val="等线"/>
      <charset val="0"/>
      <scheme val="minor"/>
    </font>
    <font>
      <u/>
      <sz val="11"/>
      <color rgb="FF0000FF"/>
      <name val="等线"/>
      <charset val="0"/>
      <scheme val="minor"/>
    </font>
    <font>
      <b/>
      <sz val="18"/>
      <color theme="3"/>
      <name val="等线"/>
      <charset val="134"/>
      <scheme val="minor"/>
    </font>
    <font>
      <u/>
      <sz val="11"/>
      <color rgb="FF800080"/>
      <name val="等线"/>
      <charset val="0"/>
      <scheme val="minor"/>
    </font>
    <font>
      <b/>
      <sz val="13"/>
      <color theme="3"/>
      <name val="等线"/>
      <charset val="134"/>
      <scheme val="minor"/>
    </font>
    <font>
      <b/>
      <sz val="11"/>
      <color rgb="FF3F3F3F"/>
      <name val="等线"/>
      <charset val="0"/>
      <scheme val="minor"/>
    </font>
    <font>
      <b/>
      <sz val="11"/>
      <color theme="1"/>
      <name val="等线"/>
      <charset val="0"/>
      <scheme val="minor"/>
    </font>
    <font>
      <sz val="11"/>
      <color rgb="FFFA7D00"/>
      <name val="等线"/>
      <charset val="0"/>
      <scheme val="minor"/>
    </font>
    <font>
      <b/>
      <sz val="11"/>
      <color rgb="FFFA7D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theme="9"/>
        <bgColor indexed="64"/>
      </patternFill>
    </fill>
    <fill>
      <patternFill patternType="solid">
        <fgColor rgb="FFC6EFCE"/>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rgb="FFA5A5A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7"/>
        <bgColor indexed="64"/>
      </patternFill>
    </fill>
    <fill>
      <patternFill patternType="solid">
        <fgColor theme="4" tint="0.399975585192419"/>
        <bgColor indexed="64"/>
      </patternFill>
    </fill>
    <fill>
      <patternFill patternType="solid">
        <fgColor rgb="FFF2F2F2"/>
        <bgColor indexed="64"/>
      </patternFill>
    </fill>
    <fill>
      <patternFill patternType="solid">
        <fgColor theme="8"/>
        <bgColor indexed="64"/>
      </patternFill>
    </fill>
    <fill>
      <patternFill patternType="solid">
        <fgColor theme="6"/>
        <bgColor indexed="64"/>
      </patternFill>
    </fill>
    <fill>
      <patternFill patternType="solid">
        <fgColor rgb="FFFFEB9C"/>
        <bgColor indexed="64"/>
      </patternFill>
    </fill>
    <fill>
      <patternFill patternType="solid">
        <fgColor theme="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8" tint="0.399975585192419"/>
        <bgColor indexed="64"/>
      </patternFill>
    </fill>
  </fills>
  <borders count="1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11" fillId="5" borderId="0" applyNumberFormat="0" applyBorder="0" applyAlignment="0" applyProtection="0">
      <alignment vertical="center"/>
    </xf>
    <xf numFmtId="0" fontId="13" fillId="7"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3"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9" fillId="1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20" borderId="0" applyNumberFormat="0" applyBorder="0" applyAlignment="0" applyProtection="0">
      <alignment vertical="center"/>
    </xf>
    <xf numFmtId="0" fontId="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5" fillId="0" borderId="11" applyNumberFormat="0" applyFill="0" applyAlignment="0" applyProtection="0">
      <alignment vertical="center"/>
    </xf>
    <xf numFmtId="0" fontId="20" fillId="0" borderId="11" applyNumberFormat="0" applyFill="0" applyAlignment="0" applyProtection="0">
      <alignment vertical="center"/>
    </xf>
    <xf numFmtId="0" fontId="9" fillId="23" borderId="0" applyNumberFormat="0" applyBorder="0" applyAlignment="0" applyProtection="0">
      <alignment vertical="center"/>
    </xf>
    <xf numFmtId="0" fontId="8" fillId="0" borderId="12" applyNumberFormat="0" applyFill="0" applyAlignment="0" applyProtection="0">
      <alignment vertical="center"/>
    </xf>
    <xf numFmtId="0" fontId="9" fillId="19" borderId="0" applyNumberFormat="0" applyBorder="0" applyAlignment="0" applyProtection="0">
      <alignment vertical="center"/>
    </xf>
    <xf numFmtId="0" fontId="21" fillId="24" borderId="13" applyNumberFormat="0" applyAlignment="0" applyProtection="0">
      <alignment vertical="center"/>
    </xf>
    <xf numFmtId="0" fontId="24" fillId="24" borderId="9" applyNumberFormat="0" applyAlignment="0" applyProtection="0">
      <alignment vertical="center"/>
    </xf>
    <xf numFmtId="0" fontId="14" fillId="8" borderId="10" applyNumberFormat="0" applyAlignment="0" applyProtection="0">
      <alignment vertical="center"/>
    </xf>
    <xf numFmtId="0" fontId="11" fillId="12" borderId="0" applyNumberFormat="0" applyBorder="0" applyAlignment="0" applyProtection="0">
      <alignment vertical="center"/>
    </xf>
    <xf numFmtId="0" fontId="9" fillId="28" borderId="0" applyNumberFormat="0" applyBorder="0" applyAlignment="0" applyProtection="0">
      <alignment vertical="center"/>
    </xf>
    <xf numFmtId="0" fontId="23" fillId="0" borderId="15" applyNumberFormat="0" applyFill="0" applyAlignment="0" applyProtection="0">
      <alignment vertical="center"/>
    </xf>
    <xf numFmtId="0" fontId="22" fillId="0" borderId="14" applyNumberFormat="0" applyFill="0" applyAlignment="0" applyProtection="0">
      <alignment vertical="center"/>
    </xf>
    <xf numFmtId="0" fontId="10" fillId="4" borderId="0" applyNumberFormat="0" applyBorder="0" applyAlignment="0" applyProtection="0">
      <alignment vertical="center"/>
    </xf>
    <xf numFmtId="0" fontId="25" fillId="27" borderId="0" applyNumberFormat="0" applyBorder="0" applyAlignment="0" applyProtection="0">
      <alignment vertical="center"/>
    </xf>
    <xf numFmtId="0" fontId="11" fillId="16" borderId="0" applyNumberFormat="0" applyBorder="0" applyAlignment="0" applyProtection="0">
      <alignment vertical="center"/>
    </xf>
    <xf numFmtId="0" fontId="9" fillId="15" borderId="0" applyNumberFormat="0" applyBorder="0" applyAlignment="0" applyProtection="0">
      <alignment vertical="center"/>
    </xf>
    <xf numFmtId="0" fontId="11" fillId="11" borderId="0" applyNumberFormat="0" applyBorder="0" applyAlignment="0" applyProtection="0">
      <alignment vertical="center"/>
    </xf>
    <xf numFmtId="0" fontId="11" fillId="30" borderId="0" applyNumberFormat="0" applyBorder="0" applyAlignment="0" applyProtection="0">
      <alignment vertical="center"/>
    </xf>
    <xf numFmtId="0" fontId="11" fillId="10" borderId="0" applyNumberFormat="0" applyBorder="0" applyAlignment="0" applyProtection="0">
      <alignment vertical="center"/>
    </xf>
    <xf numFmtId="0" fontId="11" fillId="29" borderId="0" applyNumberFormat="0" applyBorder="0" applyAlignment="0" applyProtection="0">
      <alignment vertical="center"/>
    </xf>
    <xf numFmtId="0" fontId="9" fillId="26" borderId="0" applyNumberFormat="0" applyBorder="0" applyAlignment="0" applyProtection="0">
      <alignment vertical="center"/>
    </xf>
    <xf numFmtId="0" fontId="9" fillId="22" borderId="0" applyNumberFormat="0" applyBorder="0" applyAlignment="0" applyProtection="0">
      <alignment vertical="center"/>
    </xf>
    <xf numFmtId="0" fontId="11" fillId="18" borderId="0" applyNumberFormat="0" applyBorder="0" applyAlignment="0" applyProtection="0">
      <alignment vertical="center"/>
    </xf>
    <xf numFmtId="0" fontId="11" fillId="14" borderId="0" applyNumberFormat="0" applyBorder="0" applyAlignment="0" applyProtection="0">
      <alignment vertical="center"/>
    </xf>
    <xf numFmtId="0" fontId="9" fillId="25" borderId="0" applyNumberFormat="0" applyBorder="0" applyAlignment="0" applyProtection="0">
      <alignment vertical="center"/>
    </xf>
    <xf numFmtId="0" fontId="11" fillId="31" borderId="0" applyNumberFormat="0" applyBorder="0" applyAlignment="0" applyProtection="0">
      <alignment vertical="center"/>
    </xf>
    <xf numFmtId="0" fontId="9" fillId="32" borderId="0" applyNumberFormat="0" applyBorder="0" applyAlignment="0" applyProtection="0">
      <alignment vertical="center"/>
    </xf>
    <xf numFmtId="0" fontId="9" fillId="3" borderId="0" applyNumberFormat="0" applyBorder="0" applyAlignment="0" applyProtection="0">
      <alignment vertical="center"/>
    </xf>
    <xf numFmtId="0" fontId="11" fillId="21" borderId="0" applyNumberFormat="0" applyBorder="0" applyAlignment="0" applyProtection="0">
      <alignment vertical="center"/>
    </xf>
    <xf numFmtId="0" fontId="9" fillId="9" borderId="0" applyNumberFormat="0" applyBorder="0" applyAlignment="0" applyProtection="0">
      <alignment vertical="center"/>
    </xf>
  </cellStyleXfs>
  <cellXfs count="32">
    <xf numFmtId="0" fontId="0" fillId="0" borderId="0" xfId="0"/>
    <xf numFmtId="0" fontId="0" fillId="0" borderId="0" xfId="0" applyFill="1"/>
    <xf numFmtId="0" fontId="1" fillId="0" borderId="0" xfId="0" applyFont="1" applyFill="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textRotation="255"/>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5" fillId="0" borderId="4" xfId="0" applyFont="1" applyFill="1" applyBorder="1" applyAlignment="1">
      <alignment horizontal="center" vertical="center" wrapText="1"/>
    </xf>
    <xf numFmtId="10" fontId="4" fillId="0" borderId="2" xfId="0" applyNumberFormat="1" applyFont="1" applyFill="1" applyBorder="1" applyAlignment="1">
      <alignment horizontal="center" vertical="center"/>
    </xf>
    <xf numFmtId="0" fontId="5" fillId="0" borderId="5" xfId="0" applyFont="1" applyFill="1" applyBorder="1" applyAlignment="1">
      <alignment horizontal="center" vertical="center" wrapText="1"/>
    </xf>
    <xf numFmtId="9" fontId="4" fillId="0" borderId="2" xfId="0" applyNumberFormat="1" applyFont="1" applyFill="1" applyBorder="1" applyAlignment="1">
      <alignment horizontal="center" vertical="center"/>
    </xf>
    <xf numFmtId="0" fontId="5" fillId="0" borderId="6" xfId="0" applyFont="1" applyFill="1" applyBorder="1" applyAlignment="1">
      <alignment horizontal="center" vertical="center" wrapText="1"/>
    </xf>
    <xf numFmtId="0" fontId="6" fillId="0" borderId="1" xfId="0" applyFont="1" applyFill="1" applyBorder="1" applyAlignment="1">
      <alignment horizontal="center" vertical="center"/>
    </xf>
    <xf numFmtId="0" fontId="4" fillId="0" borderId="7" xfId="0" applyFont="1" applyFill="1" applyBorder="1" applyAlignment="1">
      <alignment horizontal="left" vertical="center" wrapText="1"/>
    </xf>
    <xf numFmtId="0" fontId="4" fillId="0" borderId="7" xfId="0" applyFont="1" applyFill="1" applyBorder="1" applyAlignment="1">
      <alignment horizontal="left" vertical="center"/>
    </xf>
    <xf numFmtId="10" fontId="4" fillId="0" borderId="1" xfId="11" applyNumberFormat="1" applyFont="1" applyFill="1" applyBorder="1" applyAlignment="1">
      <alignment horizontal="center" vertical="center"/>
    </xf>
    <xf numFmtId="176" fontId="4" fillId="0" borderId="1" xfId="0" applyNumberFormat="1" applyFont="1" applyFill="1" applyBorder="1" applyAlignment="1">
      <alignment horizontal="center" vertical="center" wrapText="1"/>
    </xf>
    <xf numFmtId="9" fontId="4" fillId="0" borderId="1" xfId="11" applyNumberFormat="1" applyFont="1" applyFill="1" applyBorder="1" applyAlignment="1">
      <alignment horizontal="center" vertical="center"/>
    </xf>
    <xf numFmtId="176" fontId="6" fillId="0" borderId="1"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9"/>
  <sheetViews>
    <sheetView tabSelected="1" view="pageBreakPreview" zoomScaleNormal="100" topLeftCell="B1" workbookViewId="0">
      <selection activeCell="J9" sqref="J9"/>
    </sheetView>
  </sheetViews>
  <sheetFormatPr defaultColWidth="9" defaultRowHeight="14.25"/>
  <cols>
    <col min="1" max="1" width="5.375" style="1" customWidth="1"/>
    <col min="2" max="2" width="7.75" style="1" customWidth="1"/>
    <col min="3" max="3" width="12.25" style="1" customWidth="1"/>
    <col min="4" max="4" width="17.75" style="1" customWidth="1"/>
    <col min="5" max="5" width="19.5" style="1" customWidth="1"/>
    <col min="6" max="6" width="13.375" style="1" customWidth="1"/>
    <col min="7" max="7" width="11.625" style="1" customWidth="1"/>
    <col min="8" max="8" width="12.5" style="1" customWidth="1"/>
    <col min="9" max="9" width="11" style="1" customWidth="1"/>
    <col min="10" max="10" width="14.625" style="1" customWidth="1"/>
    <col min="11" max="16384" width="9" style="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5" t="s">
        <v>6</v>
      </c>
      <c r="E5" s="5"/>
      <c r="F5" s="6"/>
      <c r="G5" s="5" t="s">
        <v>7</v>
      </c>
      <c r="H5" s="7" t="s">
        <v>8</v>
      </c>
      <c r="I5" s="7"/>
      <c r="J5" s="7"/>
    </row>
    <row r="6" ht="20.1" customHeight="1" spans="1:10">
      <c r="A6" s="5" t="s">
        <v>9</v>
      </c>
      <c r="B6" s="5"/>
      <c r="C6" s="5"/>
      <c r="D6" s="6" t="s">
        <v>10</v>
      </c>
      <c r="E6" s="6"/>
      <c r="F6" s="6"/>
      <c r="G6" s="5" t="s">
        <v>11</v>
      </c>
      <c r="H6" s="7">
        <v>83366830</v>
      </c>
      <c r="I6" s="7"/>
      <c r="J6" s="7"/>
    </row>
    <row r="7" ht="29.25" spans="1:10">
      <c r="A7" s="8" t="s">
        <v>12</v>
      </c>
      <c r="B7" s="8"/>
      <c r="C7" s="8"/>
      <c r="D7" s="5"/>
      <c r="E7" s="8" t="s">
        <v>13</v>
      </c>
      <c r="F7" s="8" t="s">
        <v>14</v>
      </c>
      <c r="G7" s="8" t="s">
        <v>15</v>
      </c>
      <c r="H7" s="8" t="s">
        <v>16</v>
      </c>
      <c r="I7" s="8" t="s">
        <v>17</v>
      </c>
      <c r="J7" s="5" t="s">
        <v>18</v>
      </c>
    </row>
    <row r="8" ht="20.1" customHeight="1" spans="1:10">
      <c r="A8" s="8"/>
      <c r="B8" s="8"/>
      <c r="C8" s="8"/>
      <c r="D8" s="9" t="s">
        <v>19</v>
      </c>
      <c r="E8" s="5">
        <v>882.2313</v>
      </c>
      <c r="F8" s="5">
        <v>678.6444</v>
      </c>
      <c r="G8" s="5">
        <v>676.4436</v>
      </c>
      <c r="H8" s="5">
        <v>10</v>
      </c>
      <c r="I8" s="28">
        <f>G8/F8</f>
        <v>0.996757064524514</v>
      </c>
      <c r="J8" s="29">
        <f>10*I8</f>
        <v>9.96757064524514</v>
      </c>
    </row>
    <row r="9" ht="43.5" spans="1:10">
      <c r="A9" s="8"/>
      <c r="B9" s="8"/>
      <c r="C9" s="8"/>
      <c r="D9" s="10" t="s">
        <v>20</v>
      </c>
      <c r="E9" s="5">
        <v>882.2313</v>
      </c>
      <c r="F9" s="5">
        <v>678.6444</v>
      </c>
      <c r="G9" s="5">
        <v>676.4436</v>
      </c>
      <c r="H9" s="5">
        <v>10</v>
      </c>
      <c r="I9" s="28">
        <f>G9/F9</f>
        <v>0.996757064524514</v>
      </c>
      <c r="J9" s="8" t="s">
        <v>21</v>
      </c>
    </row>
    <row r="10" ht="24.95" customHeight="1" spans="1:10">
      <c r="A10" s="8"/>
      <c r="B10" s="8"/>
      <c r="C10" s="8"/>
      <c r="D10" s="5" t="s">
        <v>22</v>
      </c>
      <c r="E10" s="5"/>
      <c r="F10" s="5"/>
      <c r="G10" s="5"/>
      <c r="H10" s="5" t="s">
        <v>21</v>
      </c>
      <c r="I10" s="30">
        <v>0</v>
      </c>
      <c r="J10" s="8" t="s">
        <v>21</v>
      </c>
    </row>
    <row r="11" ht="18.95" customHeight="1" spans="1:10">
      <c r="A11" s="8"/>
      <c r="B11" s="8"/>
      <c r="C11" s="8"/>
      <c r="D11" s="6" t="s">
        <v>23</v>
      </c>
      <c r="E11" s="5"/>
      <c r="F11" s="5"/>
      <c r="G11" s="5"/>
      <c r="H11" s="5" t="s">
        <v>21</v>
      </c>
      <c r="I11" s="30">
        <v>0</v>
      </c>
      <c r="J11" s="8" t="s">
        <v>21</v>
      </c>
    </row>
    <row r="12" ht="26.1" customHeight="1" spans="1:10">
      <c r="A12" s="11" t="s">
        <v>24</v>
      </c>
      <c r="B12" s="8" t="s">
        <v>25</v>
      </c>
      <c r="C12" s="8"/>
      <c r="D12" s="8"/>
      <c r="E12" s="8"/>
      <c r="F12" s="8" t="s">
        <v>26</v>
      </c>
      <c r="G12" s="8"/>
      <c r="H12" s="8"/>
      <c r="I12" s="8"/>
      <c r="J12" s="8"/>
    </row>
    <row r="13" ht="153" customHeight="1" spans="1:10">
      <c r="A13" s="11"/>
      <c r="B13" s="8" t="s">
        <v>27</v>
      </c>
      <c r="C13" s="8"/>
      <c r="D13" s="8"/>
      <c r="E13" s="8"/>
      <c r="F13" s="8" t="s">
        <v>28</v>
      </c>
      <c r="G13" s="8"/>
      <c r="H13" s="8"/>
      <c r="I13" s="8"/>
      <c r="J13" s="8"/>
    </row>
    <row r="14" ht="29.25" spans="1:10">
      <c r="A14" s="11" t="s">
        <v>29</v>
      </c>
      <c r="B14" s="8" t="s">
        <v>30</v>
      </c>
      <c r="C14" s="5" t="s">
        <v>31</v>
      </c>
      <c r="D14" s="5" t="s">
        <v>32</v>
      </c>
      <c r="E14" s="5" t="s">
        <v>33</v>
      </c>
      <c r="F14" s="12" t="s">
        <v>34</v>
      </c>
      <c r="G14" s="13"/>
      <c r="H14" s="8" t="s">
        <v>35</v>
      </c>
      <c r="I14" s="8" t="s">
        <v>18</v>
      </c>
      <c r="J14" s="8" t="s">
        <v>36</v>
      </c>
    </row>
    <row r="15" ht="57.75" spans="1:10">
      <c r="A15" s="11"/>
      <c r="B15" s="14" t="s">
        <v>37</v>
      </c>
      <c r="C15" s="15" t="s">
        <v>38</v>
      </c>
      <c r="D15" s="8" t="s">
        <v>39</v>
      </c>
      <c r="E15" s="8" t="s">
        <v>40</v>
      </c>
      <c r="F15" s="12" t="s">
        <v>40</v>
      </c>
      <c r="G15" s="13"/>
      <c r="H15" s="8">
        <v>3</v>
      </c>
      <c r="I15" s="8">
        <v>3</v>
      </c>
      <c r="J15" s="5"/>
    </row>
    <row r="16" ht="43.5" spans="1:10">
      <c r="A16" s="11"/>
      <c r="B16" s="14"/>
      <c r="C16" s="16"/>
      <c r="D16" s="8" t="s">
        <v>41</v>
      </c>
      <c r="E16" s="8" t="s">
        <v>42</v>
      </c>
      <c r="F16" s="12" t="s">
        <v>42</v>
      </c>
      <c r="G16" s="13"/>
      <c r="H16" s="8">
        <v>3</v>
      </c>
      <c r="I16" s="8">
        <v>3</v>
      </c>
      <c r="J16" s="5"/>
    </row>
    <row r="17" ht="29.25" spans="1:10">
      <c r="A17" s="11"/>
      <c r="B17" s="14"/>
      <c r="C17" s="16"/>
      <c r="D17" s="8" t="s">
        <v>43</v>
      </c>
      <c r="E17" s="8" t="s">
        <v>44</v>
      </c>
      <c r="F17" s="12" t="s">
        <v>45</v>
      </c>
      <c r="G17" s="13"/>
      <c r="H17" s="8">
        <v>3</v>
      </c>
      <c r="I17" s="8">
        <v>3</v>
      </c>
      <c r="J17" s="5"/>
    </row>
    <row r="18" ht="43.5" spans="1:10">
      <c r="A18" s="11"/>
      <c r="B18" s="14"/>
      <c r="C18" s="16"/>
      <c r="D18" s="8" t="s">
        <v>46</v>
      </c>
      <c r="E18" s="8" t="s">
        <v>47</v>
      </c>
      <c r="F18" s="12" t="s">
        <v>47</v>
      </c>
      <c r="G18" s="13"/>
      <c r="H18" s="8">
        <v>3</v>
      </c>
      <c r="I18" s="8">
        <v>3</v>
      </c>
      <c r="J18" s="5"/>
    </row>
    <row r="19" ht="29.25" spans="1:10">
      <c r="A19" s="11"/>
      <c r="B19" s="14"/>
      <c r="C19" s="17"/>
      <c r="D19" s="8" t="s">
        <v>48</v>
      </c>
      <c r="E19" s="8" t="s">
        <v>49</v>
      </c>
      <c r="F19" s="12" t="s">
        <v>49</v>
      </c>
      <c r="G19" s="13"/>
      <c r="H19" s="8">
        <v>3</v>
      </c>
      <c r="I19" s="8">
        <v>3</v>
      </c>
      <c r="J19" s="5"/>
    </row>
    <row r="20" ht="86.25" spans="1:10">
      <c r="A20" s="11"/>
      <c r="B20" s="14"/>
      <c r="C20" s="15" t="s">
        <v>50</v>
      </c>
      <c r="D20" s="8" t="s">
        <v>39</v>
      </c>
      <c r="E20" s="8" t="s">
        <v>51</v>
      </c>
      <c r="F20" s="12" t="s">
        <v>51</v>
      </c>
      <c r="G20" s="13"/>
      <c r="H20" s="8">
        <v>3</v>
      </c>
      <c r="I20" s="8">
        <v>3</v>
      </c>
      <c r="J20" s="5"/>
    </row>
    <row r="21" ht="29.25" spans="1:10">
      <c r="A21" s="11"/>
      <c r="B21" s="14"/>
      <c r="C21" s="16"/>
      <c r="D21" s="8" t="s">
        <v>52</v>
      </c>
      <c r="E21" s="8" t="s">
        <v>53</v>
      </c>
      <c r="F21" s="12" t="s">
        <v>54</v>
      </c>
      <c r="G21" s="13"/>
      <c r="H21" s="8">
        <v>3</v>
      </c>
      <c r="I21" s="8">
        <v>3</v>
      </c>
      <c r="J21" s="5"/>
    </row>
    <row r="22" ht="43.5" spans="1:10">
      <c r="A22" s="11"/>
      <c r="B22" s="14"/>
      <c r="C22" s="16"/>
      <c r="D22" s="8" t="s">
        <v>55</v>
      </c>
      <c r="E22" s="8" t="s">
        <v>56</v>
      </c>
      <c r="F22" s="12" t="s">
        <v>57</v>
      </c>
      <c r="G22" s="13"/>
      <c r="H22" s="8">
        <v>3</v>
      </c>
      <c r="I22" s="8">
        <v>3</v>
      </c>
      <c r="J22" s="5"/>
    </row>
    <row r="23" ht="43.5" spans="1:10">
      <c r="A23" s="11"/>
      <c r="B23" s="14"/>
      <c r="C23" s="16"/>
      <c r="D23" s="8" t="s">
        <v>58</v>
      </c>
      <c r="E23" s="8" t="s">
        <v>59</v>
      </c>
      <c r="F23" s="18" t="s">
        <v>59</v>
      </c>
      <c r="G23" s="19"/>
      <c r="H23" s="8">
        <v>3</v>
      </c>
      <c r="I23" s="8">
        <v>3</v>
      </c>
      <c r="J23" s="5"/>
    </row>
    <row r="24" ht="15" spans="1:10">
      <c r="A24" s="11"/>
      <c r="B24" s="14"/>
      <c r="C24" s="17"/>
      <c r="D24" s="8" t="s">
        <v>60</v>
      </c>
      <c r="E24" s="8" t="s">
        <v>61</v>
      </c>
      <c r="F24" s="18" t="s">
        <v>62</v>
      </c>
      <c r="G24" s="19"/>
      <c r="H24" s="8">
        <v>3</v>
      </c>
      <c r="I24" s="8">
        <v>3</v>
      </c>
      <c r="J24" s="5"/>
    </row>
    <row r="25" ht="43.5" spans="1:10">
      <c r="A25" s="11"/>
      <c r="B25" s="14"/>
      <c r="C25" s="15" t="s">
        <v>63</v>
      </c>
      <c r="D25" s="8" t="s">
        <v>39</v>
      </c>
      <c r="E25" s="8" t="s">
        <v>64</v>
      </c>
      <c r="F25" s="12" t="s">
        <v>64</v>
      </c>
      <c r="G25" s="13"/>
      <c r="H25" s="8">
        <v>2.5</v>
      </c>
      <c r="I25" s="8">
        <v>2.5</v>
      </c>
      <c r="J25" s="5"/>
    </row>
    <row r="26" ht="43.5" spans="1:10">
      <c r="A26" s="11"/>
      <c r="B26" s="14"/>
      <c r="C26" s="16"/>
      <c r="D26" s="8" t="s">
        <v>65</v>
      </c>
      <c r="E26" s="8" t="s">
        <v>64</v>
      </c>
      <c r="F26" s="12" t="s">
        <v>64</v>
      </c>
      <c r="G26" s="13"/>
      <c r="H26" s="8">
        <v>2.5</v>
      </c>
      <c r="I26" s="8">
        <v>2.5</v>
      </c>
      <c r="J26" s="5"/>
    </row>
    <row r="27" ht="43.5" spans="1:10">
      <c r="A27" s="11"/>
      <c r="B27" s="14"/>
      <c r="C27" s="16"/>
      <c r="D27" s="8" t="s">
        <v>66</v>
      </c>
      <c r="E27" s="8" t="s">
        <v>64</v>
      </c>
      <c r="F27" s="12" t="s">
        <v>64</v>
      </c>
      <c r="G27" s="13"/>
      <c r="H27" s="8">
        <v>2.5</v>
      </c>
      <c r="I27" s="8">
        <v>2.5</v>
      </c>
      <c r="J27" s="5"/>
    </row>
    <row r="28" ht="43.5" spans="1:10">
      <c r="A28" s="11"/>
      <c r="B28" s="14"/>
      <c r="C28" s="17"/>
      <c r="D28" s="8" t="s">
        <v>67</v>
      </c>
      <c r="E28" s="8" t="s">
        <v>64</v>
      </c>
      <c r="F28" s="12" t="s">
        <v>64</v>
      </c>
      <c r="G28" s="13"/>
      <c r="H28" s="8">
        <v>2.5</v>
      </c>
      <c r="I28" s="8">
        <v>2.5</v>
      </c>
      <c r="J28" s="5"/>
    </row>
    <row r="29" ht="24" customHeight="1" spans="1:10">
      <c r="A29" s="11"/>
      <c r="B29" s="14"/>
      <c r="C29" s="5" t="s">
        <v>68</v>
      </c>
      <c r="D29" s="8" t="s">
        <v>69</v>
      </c>
      <c r="E29" s="8" t="s">
        <v>70</v>
      </c>
      <c r="F29" s="12" t="s">
        <v>71</v>
      </c>
      <c r="G29" s="13"/>
      <c r="H29" s="8">
        <v>10</v>
      </c>
      <c r="I29" s="8">
        <v>10</v>
      </c>
      <c r="J29" s="5"/>
    </row>
    <row r="30" ht="57.75" spans="1:10">
      <c r="A30" s="11"/>
      <c r="B30" s="14" t="s">
        <v>72</v>
      </c>
      <c r="C30" s="14" t="s">
        <v>73</v>
      </c>
      <c r="D30" s="8" t="s">
        <v>74</v>
      </c>
      <c r="E30" s="8" t="s">
        <v>75</v>
      </c>
      <c r="F30" s="12" t="s">
        <v>75</v>
      </c>
      <c r="G30" s="13"/>
      <c r="H30" s="8">
        <v>10</v>
      </c>
      <c r="I30" s="8">
        <v>9</v>
      </c>
      <c r="J30" s="8" t="s">
        <v>76</v>
      </c>
    </row>
    <row r="31" ht="57.75" spans="1:10">
      <c r="A31" s="11"/>
      <c r="B31" s="14"/>
      <c r="C31" s="14" t="s">
        <v>77</v>
      </c>
      <c r="D31" s="8" t="s">
        <v>78</v>
      </c>
      <c r="E31" s="8" t="s">
        <v>79</v>
      </c>
      <c r="F31" s="12" t="s">
        <v>80</v>
      </c>
      <c r="G31" s="13"/>
      <c r="H31" s="8">
        <v>10</v>
      </c>
      <c r="I31" s="8">
        <v>9</v>
      </c>
      <c r="J31" s="8" t="s">
        <v>81</v>
      </c>
    </row>
    <row r="32" ht="29.25" spans="1:10">
      <c r="A32" s="11"/>
      <c r="B32" s="14"/>
      <c r="C32" s="14" t="s">
        <v>82</v>
      </c>
      <c r="D32" s="8"/>
      <c r="E32" s="8"/>
      <c r="F32" s="18"/>
      <c r="G32" s="19"/>
      <c r="H32" s="8"/>
      <c r="I32" s="8"/>
      <c r="J32" s="5"/>
    </row>
    <row r="33" ht="29.25" spans="1:10">
      <c r="A33" s="11"/>
      <c r="B33" s="14"/>
      <c r="C33" s="14" t="s">
        <v>83</v>
      </c>
      <c r="D33" s="8" t="s">
        <v>84</v>
      </c>
      <c r="E33" s="8" t="s">
        <v>85</v>
      </c>
      <c r="F33" s="18" t="s">
        <v>86</v>
      </c>
      <c r="G33" s="19"/>
      <c r="H33" s="8">
        <v>10</v>
      </c>
      <c r="I33" s="8">
        <v>10</v>
      </c>
      <c r="J33" s="5"/>
    </row>
    <row r="34" ht="43.5" spans="1:10">
      <c r="A34" s="11"/>
      <c r="B34" s="20" t="s">
        <v>87</v>
      </c>
      <c r="C34" s="20" t="s">
        <v>88</v>
      </c>
      <c r="D34" s="8" t="s">
        <v>89</v>
      </c>
      <c r="E34" s="8" t="s">
        <v>90</v>
      </c>
      <c r="F34" s="21">
        <v>0.995</v>
      </c>
      <c r="G34" s="19"/>
      <c r="H34" s="8">
        <v>2.5</v>
      </c>
      <c r="I34" s="8">
        <v>2.5</v>
      </c>
      <c r="J34" s="5"/>
    </row>
    <row r="35" ht="43.5" spans="1:10">
      <c r="A35" s="11"/>
      <c r="B35" s="22"/>
      <c r="C35" s="22"/>
      <c r="D35" s="8" t="s">
        <v>91</v>
      </c>
      <c r="E35" s="8" t="s">
        <v>92</v>
      </c>
      <c r="F35" s="23">
        <v>0.95</v>
      </c>
      <c r="G35" s="19"/>
      <c r="H35" s="8">
        <v>2.5</v>
      </c>
      <c r="I35" s="8">
        <v>2.5</v>
      </c>
      <c r="J35" s="5"/>
    </row>
    <row r="36" ht="43.5" spans="1:10">
      <c r="A36" s="11"/>
      <c r="B36" s="22"/>
      <c r="C36" s="22"/>
      <c r="D36" s="8" t="s">
        <v>93</v>
      </c>
      <c r="E36" s="8" t="s">
        <v>92</v>
      </c>
      <c r="F36" s="23">
        <v>1</v>
      </c>
      <c r="G36" s="19"/>
      <c r="H36" s="8">
        <v>2.5</v>
      </c>
      <c r="I36" s="8">
        <v>2.5</v>
      </c>
      <c r="J36" s="5"/>
    </row>
    <row r="37" ht="43.5" spans="1:10">
      <c r="A37" s="11"/>
      <c r="B37" s="24"/>
      <c r="C37" s="24"/>
      <c r="D37" s="8" t="s">
        <v>94</v>
      </c>
      <c r="E37" s="5" t="s">
        <v>95</v>
      </c>
      <c r="F37" s="23">
        <v>1</v>
      </c>
      <c r="G37" s="19"/>
      <c r="H37" s="8">
        <v>2.5</v>
      </c>
      <c r="I37" s="8">
        <v>2.5</v>
      </c>
      <c r="J37" s="8"/>
    </row>
    <row r="38" ht="15" spans="1:10">
      <c r="A38" s="25" t="s">
        <v>96</v>
      </c>
      <c r="B38" s="25"/>
      <c r="C38" s="25"/>
      <c r="D38" s="25"/>
      <c r="E38" s="25"/>
      <c r="F38" s="25"/>
      <c r="G38" s="25"/>
      <c r="H38" s="25">
        <v>100</v>
      </c>
      <c r="I38" s="31">
        <f>SUM(I15:I37)+J8</f>
        <v>97.9675706452451</v>
      </c>
      <c r="J38" s="5"/>
    </row>
    <row r="39" ht="161.1" customHeight="1" spans="1:10">
      <c r="A39" s="26" t="s">
        <v>97</v>
      </c>
      <c r="B39" s="27"/>
      <c r="C39" s="27"/>
      <c r="D39" s="27"/>
      <c r="E39" s="27"/>
      <c r="F39" s="27"/>
      <c r="G39" s="27"/>
      <c r="H39" s="27"/>
      <c r="I39" s="27"/>
      <c r="J39" s="27"/>
    </row>
  </sheetData>
  <mergeCells count="50">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A38:G38"/>
    <mergeCell ref="A39:J39"/>
    <mergeCell ref="A12:A13"/>
    <mergeCell ref="A14:A37"/>
    <mergeCell ref="B15:B29"/>
    <mergeCell ref="B30:B33"/>
    <mergeCell ref="B34:B37"/>
    <mergeCell ref="C15:C19"/>
    <mergeCell ref="C20:C24"/>
    <mergeCell ref="C25:C28"/>
    <mergeCell ref="C34:C37"/>
    <mergeCell ref="A7:C11"/>
  </mergeCells>
  <pageMargins left="0.511811023622047" right="0.511811023622047" top="0.551181102362205" bottom="0.354330708661417" header="0.31496062992126" footer="0.31496062992126"/>
  <pageSetup paperSize="9" scale="71"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波泼摸坲</cp:lastModifiedBy>
  <dcterms:created xsi:type="dcterms:W3CDTF">2015-06-08T18:17:00Z</dcterms:created>
  <cp:lastPrinted>2022-04-24T07:06:00Z</cp:lastPrinted>
  <dcterms:modified xsi:type="dcterms:W3CDTF">2022-05-18T07:07:29Z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E3916480D738426984392A28DCA1375C</vt:lpwstr>
  </property>
</Properties>
</file>