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  <sheet name="Sheet2" sheetId="2" r:id="rId2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<sst xmlns="http://schemas.openxmlformats.org/spreadsheetml/2006/main" count="89" uniqueCount="68">
  <si>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</si>
  <si>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</si>
  <si>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</si>
  <si>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</si>
  <si>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卫生反恐应急经费（代报应急办）</t>
  </si>
  <si>
    <t>主管部门</t>
  </si>
  <si>
    <t>北京市卫生健康委员会</t>
  </si>
  <si>
    <t>实施单位</t>
  </si>
  <si>
    <t>北京市疾病预防控制中心</t>
  </si>
  <si>
    <t>项目负责人</t>
  </si>
  <si>
    <t>孙鑫贵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</si>
  <si>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</si>
  <si>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</si>
  <si>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</si>
  <si>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</si>
  <si>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</si>
  <si>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</si>
  <si>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</si>
  <si>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</si>
  <si>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</si>
  <si>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</si>
  <si>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</si>
  <si>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</si>
  <si>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</si>
  <si>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</si>
  <si>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</si>
  <si>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</si>
  <si>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年度目标：
1.宿营、移动实验室、卫浴炊事、电源等车辆维护率100%；
2.A本的司机和电工本的使用，确保开展应急处理工作
3.快速检测仪器设备实验室专业技术人员的使用。
4. 生物危害事件卫生反恐应急工作的保障。</t>
  </si>
  <si>
    <t>完成年度目标：
应急车辆、物品维护率达100%；按上级要求完成重大活动卫生应急值守任务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</si>
  <si>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</si>
  <si>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</si>
  <si>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</si>
  <si>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</si>
  <si>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</si>
  <si>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</si>
  <si>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</si>
  <si>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</si>
  <si>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</si>
  <si>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年度车辆维护次数</t>
  </si>
  <si>
    <t>52次/年</t>
  </si>
  <si>
    <t>质量指标</t>
  </si>
  <si>
    <t>按上级工作指示要求处理突发公共卫生事件、或重大灾害事件、或新发突发传染病等</t>
  </si>
  <si>
    <t>及时率100%</t>
  </si>
  <si>
    <t>按照通知、文件要求按时完成应急值守</t>
  </si>
  <si>
    <t>重大灾害发生后，形成大灾之后无大疫的格局</t>
  </si>
  <si>
    <t>稳定性100%</t>
  </si>
  <si>
    <t>时效指标</t>
  </si>
  <si>
    <t>预计完成时间</t>
  </si>
  <si>
    <t>12月底</t>
  </si>
  <si>
    <t>成本指标</t>
  </si>
  <si>
    <t>预算控制数</t>
  </si>
  <si>
    <t>173.9万元</t>
  </si>
  <si>
    <t>149.8527万元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</si>
  <si>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</si>
  <si>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</si>
  <si>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</si>
  <si>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</si>
  <si>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处置及时率，确保开展应急处理工作。</t>
  </si>
  <si>
    <t>效益指标量化不足，支撑资料有待完善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</si>
  <si>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</si>
  <si>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</si>
  <si>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</si>
  <si>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</si>
  <si>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相关部门机构满意度</t>
  </si>
  <si>
    <t>≥90%</t>
  </si>
  <si>
    <t>满意度支撑依据不充分</t>
  </si>
  <si>
    <t>总分：</t>
  </si>
  <si>
    <t>5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</si>
</sst>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1"/>
      <name val="宋体"/>
      <charset val="134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2" fillId="14" borderId="11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6" fillId="0" borderId="0"/>
  </cellStyleXfs>
  <cellXfs count="29">
    <xf numFmtId="0" fontId="0" fillId="0" borderId="0" xfId="0"/>
    <xf numFmtId="49" fontId="1" fillId="2" borderId="1" xfId="49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textRotation="255"/>
    </xf>
    <xf numFmtId="49" fontId="1" fillId="2" borderId="2" xfId="49" applyNumberFormat="1" applyFont="1" applyFill="1" applyBorder="1" applyAlignment="1">
      <alignment horizontal="center" vertical="center" wrapText="1"/>
    </xf>
    <xf numFmtId="0" fontId="1" fillId="2" borderId="2" xfId="49" applyNumberFormat="1" applyFont="1" applyFill="1" applyBorder="1" applyAlignment="1">
      <alignment horizontal="center" vertical="center" wrapText="1"/>
    </xf>
    <xf numFmtId="49" fontId="6" fillId="2" borderId="2" xfId="49" applyNumberFormat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10" fontId="5" fillId="0" borderId="2" xfId="11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9" fontId="5" fillId="0" borderId="2" xfId="11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topLeftCell="A2" workbookViewId="0">
      <selection activeCell="I15" sqref="I15:I2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28.6416666666667" style="2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5"/>
      <c r="E2" s="4"/>
      <c r="F2" s="4"/>
      <c r="G2" s="4"/>
      <c r="H2" s="4"/>
      <c r="I2" s="4"/>
      <c r="J2" s="4"/>
    </row>
    <row r="3" ht="18.75" customHeight="1" spans="1:10">
      <c r="A3" s="6" t="s">
        <v>2</v>
      </c>
      <c r="B3" s="6"/>
      <c r="C3" s="6"/>
      <c r="D3" s="7"/>
      <c r="E3" s="6"/>
      <c r="F3" s="6"/>
      <c r="G3" s="6"/>
      <c r="H3" s="6"/>
      <c r="I3" s="6"/>
      <c r="J3" s="6"/>
    </row>
    <row r="4" ht="20" customHeight="1" spans="1:10">
      <c r="A4" s="8" t="s">
        <v>3</v>
      </c>
      <c r="B4" s="8"/>
      <c r="C4" s="8"/>
      <c r="D4" s="9" t="s">
        <v>4</v>
      </c>
      <c r="E4" s="9"/>
      <c r="F4" s="9"/>
      <c r="G4" s="9"/>
      <c r="H4" s="9"/>
      <c r="I4" s="9"/>
      <c r="J4" s="9"/>
    </row>
    <row r="5" ht="20" customHeight="1" spans="1:10">
      <c r="A5" s="8" t="s">
        <v>5</v>
      </c>
      <c r="B5" s="8"/>
      <c r="C5" s="8"/>
      <c r="D5" s="9" t="s">
        <v>6</v>
      </c>
      <c r="E5" s="8"/>
      <c r="F5" s="9"/>
      <c r="G5" s="8" t="s">
        <v>7</v>
      </c>
      <c r="H5" s="10" t="s">
        <v>8</v>
      </c>
      <c r="I5" s="10"/>
      <c r="J5" s="10"/>
    </row>
    <row r="6" ht="20" customHeight="1" spans="1:10">
      <c r="A6" s="8" t="s">
        <v>9</v>
      </c>
      <c r="B6" s="8"/>
      <c r="C6" s="8"/>
      <c r="D6" s="9" t="s">
        <v>10</v>
      </c>
      <c r="E6" s="9"/>
      <c r="F6" s="9"/>
      <c r="G6" s="8" t="s">
        <v>11</v>
      </c>
      <c r="H6" s="10">
        <v>64407054</v>
      </c>
      <c r="I6" s="10"/>
      <c r="J6" s="10"/>
    </row>
    <row r="7" ht="30.75" spans="1:10">
      <c r="A7" s="11" t="s">
        <v>12</v>
      </c>
      <c r="B7" s="11"/>
      <c r="C7" s="11"/>
      <c r="D7" s="9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8" t="s">
        <v>18</v>
      </c>
    </row>
    <row r="8" ht="20" customHeight="1" spans="1:10">
      <c r="A8" s="11"/>
      <c r="B8" s="11"/>
      <c r="C8" s="11"/>
      <c r="D8" s="9" t="s">
        <v>19</v>
      </c>
      <c r="E8" s="8">
        <v>173.9</v>
      </c>
      <c r="F8" s="8">
        <v>173.9</v>
      </c>
      <c r="G8" s="8">
        <v>149.8527</v>
      </c>
      <c r="H8" s="8">
        <v>10</v>
      </c>
      <c r="I8" s="24">
        <f>G8/F8</f>
        <v>0.861717653824037</v>
      </c>
      <c r="J8" s="25">
        <f>10*I8</f>
        <v>8.61717653824037</v>
      </c>
    </row>
    <row r="9" ht="30.75" spans="1:10">
      <c r="A9" s="11"/>
      <c r="B9" s="11"/>
      <c r="C9" s="11"/>
      <c r="D9" s="12" t="s">
        <v>20</v>
      </c>
      <c r="E9" s="8">
        <v>173.9</v>
      </c>
      <c r="F9" s="8">
        <v>173.9</v>
      </c>
      <c r="G9" s="8">
        <v>149.8527</v>
      </c>
      <c r="H9" s="8" t="s">
        <v>21</v>
      </c>
      <c r="I9" s="24">
        <f>G9/F9</f>
        <v>0.861717653824037</v>
      </c>
      <c r="J9" s="11" t="s">
        <v>21</v>
      </c>
    </row>
    <row r="10" ht="25" customHeight="1" spans="1:10">
      <c r="A10" s="11"/>
      <c r="B10" s="11"/>
      <c r="C10" s="11"/>
      <c r="D10" s="9" t="s">
        <v>22</v>
      </c>
      <c r="E10" s="8">
        <v>0</v>
      </c>
      <c r="F10" s="8">
        <v>0</v>
      </c>
      <c r="G10" s="8">
        <v>0</v>
      </c>
      <c r="H10" s="8" t="s">
        <v>21</v>
      </c>
      <c r="I10" s="26" t="e">
        <f>G10/F10</f>
        <v>#DIV/0!</v>
      </c>
      <c r="J10" s="11" t="s">
        <v>21</v>
      </c>
    </row>
    <row r="11" ht="19" customHeight="1" spans="1:10">
      <c r="A11" s="11"/>
      <c r="B11" s="11"/>
      <c r="C11" s="11"/>
      <c r="D11" s="9" t="s">
        <v>23</v>
      </c>
      <c r="E11" s="8">
        <v>0</v>
      </c>
      <c r="F11" s="8">
        <v>0</v>
      </c>
      <c r="G11" s="8">
        <v>0</v>
      </c>
      <c r="H11" s="8" t="s">
        <v>21</v>
      </c>
      <c r="I11" s="26" t="e">
        <f>G11/F11</f>
        <v>#DIV/0!</v>
      </c>
      <c r="J11" s="11" t="s">
        <v>21</v>
      </c>
    </row>
    <row r="12" ht="26" customHeight="1" spans="1:10">
      <c r="A12" s="13" t="s">
        <v>24</v>
      </c>
      <c r="B12" s="11" t="s">
        <v>25</v>
      </c>
      <c r="C12" s="11"/>
      <c r="D12" s="12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3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0.75" spans="1:10">
      <c r="A14" s="13" t="s">
        <v>29</v>
      </c>
      <c r="B14" s="11" t="s">
        <v>30</v>
      </c>
      <c r="C14" s="8" t="s">
        <v>31</v>
      </c>
      <c r="D14" s="9" t="s">
        <v>32</v>
      </c>
      <c r="E14" s="8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15.75" spans="1:10">
      <c r="A15" s="13"/>
      <c r="B15" s="11"/>
      <c r="C15" s="11" t="s">
        <v>37</v>
      </c>
      <c r="D15" s="12" t="s">
        <v>38</v>
      </c>
      <c r="E15" s="14" t="s">
        <v>39</v>
      </c>
      <c r="F15" s="14" t="s">
        <v>39</v>
      </c>
      <c r="G15" s="14"/>
      <c r="H15" s="15">
        <v>10</v>
      </c>
      <c r="I15" s="15">
        <v>10</v>
      </c>
      <c r="J15" s="11"/>
    </row>
    <row r="16" ht="45.75" spans="1:10">
      <c r="A16" s="13"/>
      <c r="B16" s="11"/>
      <c r="C16" s="11" t="s">
        <v>40</v>
      </c>
      <c r="D16" s="12" t="s">
        <v>41</v>
      </c>
      <c r="E16" s="11" t="s">
        <v>42</v>
      </c>
      <c r="F16" s="11" t="s">
        <v>42</v>
      </c>
      <c r="G16" s="11"/>
      <c r="H16" s="14">
        <v>5</v>
      </c>
      <c r="I16" s="14">
        <v>5</v>
      </c>
      <c r="J16" s="11"/>
    </row>
    <row r="17" ht="30.75" spans="1:10">
      <c r="A17" s="13"/>
      <c r="B17" s="11"/>
      <c r="C17" s="11"/>
      <c r="D17" s="12" t="s">
        <v>43</v>
      </c>
      <c r="E17" s="11" t="s">
        <v>42</v>
      </c>
      <c r="F17" s="11" t="s">
        <v>42</v>
      </c>
      <c r="G17" s="11"/>
      <c r="H17" s="14">
        <v>5</v>
      </c>
      <c r="I17" s="14">
        <v>5</v>
      </c>
      <c r="J17" s="11"/>
    </row>
    <row r="18" ht="30.75" spans="1:10">
      <c r="A18" s="13"/>
      <c r="B18" s="11"/>
      <c r="C18" s="11"/>
      <c r="D18" s="12" t="s">
        <v>44</v>
      </c>
      <c r="E18" s="11" t="s">
        <v>45</v>
      </c>
      <c r="F18" s="11" t="s">
        <v>45</v>
      </c>
      <c r="G18" s="11"/>
      <c r="H18" s="14">
        <v>5</v>
      </c>
      <c r="I18" s="14">
        <v>5</v>
      </c>
      <c r="J18" s="11"/>
    </row>
    <row r="19" ht="15.75" spans="1:10">
      <c r="A19" s="13"/>
      <c r="B19" s="11"/>
      <c r="C19" s="11" t="s">
        <v>46</v>
      </c>
      <c r="D19" s="16" t="s">
        <v>47</v>
      </c>
      <c r="E19" s="8" t="s">
        <v>48</v>
      </c>
      <c r="F19" s="11" t="s">
        <v>48</v>
      </c>
      <c r="G19" s="11"/>
      <c r="H19" s="15">
        <v>10</v>
      </c>
      <c r="I19" s="15">
        <v>10</v>
      </c>
      <c r="J19" s="11"/>
    </row>
    <row r="20" ht="24" customHeight="1" spans="1:10">
      <c r="A20" s="13"/>
      <c r="B20" s="11"/>
      <c r="C20" s="8" t="s">
        <v>49</v>
      </c>
      <c r="D20" s="16" t="s">
        <v>50</v>
      </c>
      <c r="E20" s="8" t="s">
        <v>51</v>
      </c>
      <c r="F20" s="11" t="s">
        <v>52</v>
      </c>
      <c r="G20" s="11"/>
      <c r="H20" s="15">
        <v>15</v>
      </c>
      <c r="I20" s="15">
        <v>15</v>
      </c>
      <c r="J20" s="11"/>
    </row>
    <row r="21" ht="30.75" spans="1:10">
      <c r="A21" s="13"/>
      <c r="B21" s="17" t="s">
        <v>53</v>
      </c>
      <c r="C21" s="17" t="s">
        <v>54</v>
      </c>
      <c r="D21" s="12" t="s">
        <v>55</v>
      </c>
      <c r="E21" s="18" t="s">
        <v>55</v>
      </c>
      <c r="F21" s="8"/>
      <c r="G21" s="8"/>
      <c r="H21" s="11"/>
      <c r="I21" s="11"/>
      <c r="J21" s="11"/>
    </row>
    <row r="22" ht="45.75" spans="1:10">
      <c r="A22" s="13"/>
      <c r="B22" s="17"/>
      <c r="C22" s="17" t="s">
        <v>56</v>
      </c>
      <c r="D22" s="12" t="s">
        <v>57</v>
      </c>
      <c r="E22" s="18" t="s">
        <v>57</v>
      </c>
      <c r="F22" s="11" t="s">
        <v>57</v>
      </c>
      <c r="G22" s="11"/>
      <c r="H22" s="11">
        <v>30</v>
      </c>
      <c r="I22" s="11">
        <v>29</v>
      </c>
      <c r="J22" s="11" t="s">
        <v>58</v>
      </c>
    </row>
    <row r="23" ht="30.75" spans="1:10">
      <c r="A23" s="13"/>
      <c r="B23" s="17"/>
      <c r="C23" s="17" t="s">
        <v>59</v>
      </c>
      <c r="D23" s="12" t="s">
        <v>55</v>
      </c>
      <c r="E23" s="11"/>
      <c r="F23" s="8"/>
      <c r="G23" s="8"/>
      <c r="H23" s="11"/>
      <c r="I23" s="11"/>
      <c r="J23" s="11"/>
    </row>
    <row r="24" ht="30.75" spans="1:10">
      <c r="A24" s="13"/>
      <c r="B24" s="17"/>
      <c r="C24" s="17" t="s">
        <v>60</v>
      </c>
      <c r="D24" s="12"/>
      <c r="E24" s="11"/>
      <c r="F24" s="8"/>
      <c r="G24" s="8"/>
      <c r="H24" s="11"/>
      <c r="I24" s="11"/>
      <c r="J24" s="11"/>
    </row>
    <row r="25" ht="60.75" spans="1:10">
      <c r="A25" s="13"/>
      <c r="B25" s="17" t="s">
        <v>61</v>
      </c>
      <c r="C25" s="17" t="s">
        <v>62</v>
      </c>
      <c r="D25" s="9" t="s">
        <v>63</v>
      </c>
      <c r="E25" s="19" t="s">
        <v>64</v>
      </c>
      <c r="F25" s="8" t="s">
        <v>64</v>
      </c>
      <c r="G25" s="8"/>
      <c r="H25" s="11">
        <v>10</v>
      </c>
      <c r="I25" s="11">
        <v>9</v>
      </c>
      <c r="J25" s="11" t="s">
        <v>65</v>
      </c>
    </row>
    <row r="26" ht="15.75" spans="1:10">
      <c r="A26" s="20" t="s">
        <v>66</v>
      </c>
      <c r="B26" s="20"/>
      <c r="C26" s="20"/>
      <c r="D26" s="21"/>
      <c r="E26" s="20"/>
      <c r="F26" s="20"/>
      <c r="G26" s="20"/>
      <c r="H26" s="20">
        <v>100</v>
      </c>
      <c r="I26" s="27">
        <f>SUM(I15:I25)+J8</f>
        <v>96.6171765382404</v>
      </c>
      <c r="J26" s="28"/>
    </row>
    <row r="27" ht="161" customHeight="1" spans="1:10">
      <c r="A27" s="22">
        <f>SUM(I26)</f>
        <v>96.6171765382404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6:C18"/>
    <mergeCell ref="A7:C11"/>
  </mergeCells>
  <pageMargins left="0.707638888888889" right="0.511805555555556" top="0.55" bottom="0.55" header="0.313888888888889" footer="0.313888888888889"/>
  <pageSetup paperSize="9" scale="95" fitToHeight="0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G10:G20"/>
  <sheetViews>
    <sheetView workbookViewId="0">
      <selection activeCell="G15" sqref="G15:G20"/>
    </sheetView>
  </sheetViews>
  <sheetFormatPr defaultColWidth="9" defaultRowHeight="14" outlineLevelCol="6"/>
  <sheetData>
    <row r="10" spans="7:7">
      <c r="G10" s="1" t="s">
        <v>67</v>
      </c>
    </row>
    <row r="11" spans="7:7">
      <c r="G11" s="1" t="s">
        <v>67</v>
      </c>
    </row>
    <row r="12" spans="7:7">
      <c r="G12" s="1" t="s">
        <v>67</v>
      </c>
    </row>
    <row r="13" spans="7:7">
      <c r="G13" s="1" t="s">
        <v>67</v>
      </c>
    </row>
    <row r="14" spans="7:7">
      <c r="G14" s="1" t="s">
        <v>67</v>
      </c>
    </row>
    <row r="15" spans="7:7">
      <c r="G15" s="1">
        <v>5</v>
      </c>
    </row>
    <row r="16" spans="7:7">
      <c r="G16" s="1">
        <v>5</v>
      </c>
    </row>
    <row r="17" spans="7:7">
      <c r="G17" s="1">
        <v>5</v>
      </c>
    </row>
    <row r="18" spans="7:7">
      <c r="G18" s="1">
        <v>5</v>
      </c>
    </row>
    <row r="19" spans="7:7">
      <c r="G19" s="1">
        <v>5</v>
      </c>
    </row>
    <row r="20" spans="7:7">
      <c r="G20">
        <f>SUM(G15:G19)</f>
        <v>25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刘雅琳</cp:lastModifiedBy>
  <dcterms:created xsi:type="dcterms:W3CDTF">2015-06-06T10:17:00Z</dcterms:created>
  <cp:lastPrinted>2020-04-23T18:17:00Z</cp:lastPrinted>
  <dcterms:modified xsi:type="dcterms:W3CDTF">2022-06-01T03:35:58Z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7A84F07F81AF448FBD4EB4322933B9BA</vt:lpwstr>
  </property>
  <property fmtid="{D5CDD505-2E9C-101B-9397-08002B2CF9AE}" pid="4" name="commondata">
    <vt:lpwstr>eyJoZGlkIjoiYTc2ZGZiNzZiNDVlOGViOWVmM2JhOTY0NGJkNjUyYzgifQ==</vt:lpwstr>
  </property>
</Properties>
</file>