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1.北京市计划生育服务指导中心\2.计划生育科普知识宣传\"/>
    </mc:Choice>
  </mc:AlternateContent>
  <xr:revisionPtr revIDLastSave="0" documentId="13_ncr:1_{161E4D66-8DBB-4AE7-90F2-9ADD7F7365A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2" i="1" l="1"/>
  <c r="I28" i="1"/>
  <c r="I11" i="1"/>
  <c r="I10" i="1"/>
  <c r="I9" i="1"/>
  <c r="I8" i="1"/>
  <c r="J8" i="1" s="1"/>
  <c r="I32" i="1" s="1"/>
</calcChain>
</file>

<file path=xl/sharedStrings.xml><?xml version="1.0" encoding="utf-8"?>
<sst xmlns="http://schemas.openxmlformats.org/spreadsheetml/2006/main" count="111" uniqueCount="85">
  <si>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</si>
  <si>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</si>
  <si>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</si>
  <si>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</si>
  <si>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计划生育科普知识宣传</t>
  </si>
  <si>
    <t>主管部门</t>
  </si>
  <si>
    <t>北京市卫生健康委员会</t>
  </si>
  <si>
    <t>实施单位</t>
  </si>
  <si>
    <t>北京市计划生育服务指导中心</t>
  </si>
  <si>
    <t>项目负责人</t>
  </si>
  <si>
    <t>李磊、王婧</t>
  </si>
  <si>
    <t>联系电话</t>
  </si>
  <si>
    <t>13810485232/18610451209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</si>
  <si>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</si>
  <si>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</si>
  <si>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</si>
  <si>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</si>
  <si>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</si>
  <si>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</si>
  <si>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</si>
  <si>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</si>
  <si>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</si>
  <si>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</si>
  <si>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</si>
  <si>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</si>
  <si>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</si>
  <si>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</si>
  <si>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</si>
  <si>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光明网专栏宣传、首都之窗专栏宣传、北京市计划生育宣教馆（网络版）宣传、微信服务号宣传。联合制作电视栏目《健康北京》、广播栏目《健康加油站—向幸福出发》和《今夜私语时》，制作健康科普系列宣传片，订阅计划生育宣传报刊杂志，向市民免费发放；继续开展“健康北京 幸福家庭”公园户外主题宣传展览活动4期，覆盖全市27家公园，对展架展板全面维护。设计制作《家庭历书》（2022年版）50万册，覆盖全市50万户家庭人口数，传播计划生育健康科普知识。</t>
  </si>
  <si>
    <t>完成光明网专栏宣传、首都之窗专栏宣传、北京市计划生育宣教馆（网络版）宣传、微信服务号宣传。联合制作电视栏目《健康北京》、广播栏目《健康加油站—向幸福出发》和《今夜私语时》，制作健康科普系列宣传片，订阅计划生育宣传报刊杂志，向市民免费发放；开展“健康北京 幸福家庭”公园户外主题宣传展览活动4期，覆盖全市27家公园，对展架展板全面维护。设计制作《家庭历书》（2022年版）50万册，覆盖全市50万户家庭人口数，传播计划生育健康科普知识。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</si>
  <si>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</si>
  <si>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</si>
  <si>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</si>
  <si>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</si>
  <si>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</si>
  <si>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</si>
  <si>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</si>
  <si>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</si>
  <si>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</si>
  <si>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</si>
  <si>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专题片制作数量</t>
  </si>
  <si>
    <t>15集</t>
  </si>
  <si>
    <t>广播电视栏目制作数量</t>
  </si>
  <si>
    <t xml:space="preserve">314期   </t>
  </si>
  <si>
    <t>网络宣传栏目数量</t>
  </si>
  <si>
    <t xml:space="preserve">3个   </t>
  </si>
  <si>
    <t>开展宣传、活动的地点数，在市内27个公园开展宣传展览</t>
  </si>
  <si>
    <t>4期</t>
  </si>
  <si>
    <t>宣传、活动开展次数，展幸福家庭大讲堂活动</t>
  </si>
  <si>
    <t>设计制作家庭历书</t>
  </si>
  <si>
    <t>50万册</t>
  </si>
  <si>
    <t>质量指标</t>
  </si>
  <si>
    <t>专题片制作质量</t>
  </si>
  <si>
    <t>内容符合宣传要求及群众需求，体现权威性、专业性，形式新颖，便于传播。</t>
  </si>
  <si>
    <t>广播电视栏目制作质量</t>
  </si>
  <si>
    <t>内容符合宣传要求及群众需求，节目制作符合合同及广电部门要求，收视收听率达到同类节目中等以上。</t>
  </si>
  <si>
    <t>网络宣传栏目质量</t>
  </si>
  <si>
    <t>宣传内容符合宣传要求和群众需求，维护更新及时，无安全事件。</t>
  </si>
  <si>
    <t>宣传品质量</t>
  </si>
  <si>
    <t>《家庭历书》印刷品设计制作达到政府采购合同要求，验收合格率100%</t>
  </si>
  <si>
    <t>《家庭历书》印刷品设计制作达到政府采购合同要求</t>
  </si>
  <si>
    <t>时效指标</t>
  </si>
  <si>
    <t xml:space="preserve">完成项目前期准备和公开招标工作，共分四期   </t>
  </si>
  <si>
    <t>成本指标</t>
  </si>
  <si>
    <t>项目预算控制数</t>
  </si>
  <si>
    <t>431.884万元</t>
  </si>
  <si>
    <t>414.944万元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</si>
  <si>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</si>
  <si>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</si>
  <si>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</si>
  <si>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</si>
  <si>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 xml:space="preserve">社会人群覆盖面"家庭历书覆盖50万户家庭，人群覆盖面不断扩大"   ，内容知晓率"得到提升"   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</si>
  <si>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</si>
  <si>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</si>
  <si>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</si>
  <si>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</si>
  <si>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幸福家庭大讲堂服务对象满意度</t>
  </si>
  <si>
    <t xml:space="preserve">不低于80%   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</si>
  <si>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</si>
  <si>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</si>
  <si>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项目完成时间</t>
    <phoneticPr fontId="14" type="noConversion"/>
  </si>
  <si>
    <t>2021年12月31日前</t>
    <phoneticPr fontId="14" type="noConversion"/>
  </si>
  <si>
    <t>社会效益指标量化程度有待加强</t>
    <phoneticPr fontId="14" type="noConversion"/>
  </si>
  <si>
    <t>2021年12月31日前</t>
  </si>
  <si>
    <t>未开展满意度调查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</si>
</sst>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_-;\-* #,##0.00_-;_-* &quot;-&quot;??_-;_-@_-"/>
    <numFmt numFmtId="177" formatCode="0.0000_)"/>
    <numFmt numFmtId="178" formatCode="0.00_ "/>
  </numFmts>
  <fonts count="16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9" fontId="1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9" fillId="0" borderId="0"/>
    <xf numFmtId="9" fontId="9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</cellXfs>
  <cellStyles count="5">
    <cellStyle name="百分比" xfId="1" builtinId="5"/>
    <cellStyle name="百分比 2" xfId="4" xr:uid="{88CB2DC5-2925-46D9-8636-610017A3C0C3}"/>
    <cellStyle name="常规" xfId="0" builtinId="0"/>
    <cellStyle name="常规 2" xfId="3" xr:uid="{90EC474D-45EC-4228-B15B-535B6128F6D8}"/>
    <cellStyle name="常规 3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view="pageBreakPreview" topLeftCell="A13" zoomScale="80" zoomScaleNormal="100" workbookViewId="0">
      <selection activeCell="I30" sqref="I30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8.75" customHeight="1" x14ac:dyDescent="0.3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20.149999999999999" customHeight="1" x14ac:dyDescent="0.3">
      <c r="A4" s="38" t="s">
        <v>3</v>
      </c>
      <c r="B4" s="38"/>
      <c r="C4" s="38"/>
      <c r="D4" s="39" t="s">
        <v>4</v>
      </c>
      <c r="E4" s="39"/>
      <c r="F4" s="39"/>
      <c r="G4" s="39"/>
      <c r="H4" s="39"/>
      <c r="I4" s="39"/>
      <c r="J4" s="39"/>
    </row>
    <row r="5" spans="1:10" ht="20.149999999999999" customHeight="1" x14ac:dyDescent="0.3">
      <c r="A5" s="38" t="s">
        <v>5</v>
      </c>
      <c r="B5" s="38"/>
      <c r="C5" s="38"/>
      <c r="D5" s="38" t="s">
        <v>6</v>
      </c>
      <c r="E5" s="38"/>
      <c r="F5" s="3"/>
      <c r="G5" s="2" t="s">
        <v>7</v>
      </c>
      <c r="H5" s="40" t="s">
        <v>8</v>
      </c>
      <c r="I5" s="40"/>
      <c r="J5" s="40"/>
    </row>
    <row r="6" spans="1:10" ht="20.149999999999999" customHeight="1" x14ac:dyDescent="0.3">
      <c r="A6" s="38" t="s">
        <v>9</v>
      </c>
      <c r="B6" s="38"/>
      <c r="C6" s="38"/>
      <c r="D6" s="39" t="s">
        <v>10</v>
      </c>
      <c r="E6" s="39"/>
      <c r="F6" s="3"/>
      <c r="G6" s="2" t="s">
        <v>11</v>
      </c>
      <c r="H6" s="40" t="s">
        <v>12</v>
      </c>
      <c r="I6" s="40"/>
      <c r="J6" s="40"/>
    </row>
    <row r="7" spans="1:10" ht="30" x14ac:dyDescent="0.3">
      <c r="A7" s="37" t="s">
        <v>13</v>
      </c>
      <c r="B7" s="37"/>
      <c r="C7" s="37"/>
      <c r="D7" s="2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2" t="s">
        <v>19</v>
      </c>
    </row>
    <row r="8" spans="1:10" ht="20.149999999999999" customHeight="1" x14ac:dyDescent="0.3">
      <c r="A8" s="37"/>
      <c r="B8" s="37"/>
      <c r="C8" s="37"/>
      <c r="D8" s="5" t="s">
        <v>20</v>
      </c>
      <c r="E8" s="2">
        <v>431.88400000000001</v>
      </c>
      <c r="F8" s="6">
        <v>431.88400000000001</v>
      </c>
      <c r="G8" s="7">
        <v>414.94400000000002</v>
      </c>
      <c r="H8" s="2">
        <v>10</v>
      </c>
      <c r="I8" s="14">
        <f>G8/F8</f>
        <v>0.96077650480221544</v>
      </c>
      <c r="J8" s="15">
        <f>10*I8</f>
        <v>9.6077650480221539</v>
      </c>
    </row>
    <row r="9" spans="1:10" ht="45" x14ac:dyDescent="0.3">
      <c r="A9" s="37"/>
      <c r="B9" s="37"/>
      <c r="C9" s="37"/>
      <c r="D9" s="8" t="s">
        <v>21</v>
      </c>
      <c r="E9" s="2">
        <v>431.88400000000001</v>
      </c>
      <c r="F9" s="6">
        <v>431.88400000000001</v>
      </c>
      <c r="G9" s="7">
        <v>414.94400000000002</v>
      </c>
      <c r="H9" s="2" t="s">
        <v>22</v>
      </c>
      <c r="I9" s="14">
        <f>G9/F9</f>
        <v>0.96077650480221544</v>
      </c>
      <c r="J9" s="4" t="s">
        <v>22</v>
      </c>
    </row>
    <row r="10" spans="1:10" ht="25" customHeight="1" x14ac:dyDescent="0.3">
      <c r="A10" s="37"/>
      <c r="B10" s="37"/>
      <c r="C10" s="37"/>
      <c r="D10" s="2" t="s">
        <v>23</v>
      </c>
      <c r="E10" s="2"/>
      <c r="F10" s="2"/>
      <c r="G10" s="2"/>
      <c r="H10" s="2" t="s">
        <v>22</v>
      </c>
      <c r="I10" s="14" t="e">
        <f>G10/F10</f>
        <v>#DIV/0!</v>
      </c>
      <c r="J10" s="4" t="s">
        <v>22</v>
      </c>
    </row>
    <row r="11" spans="1:10" ht="19" customHeight="1" x14ac:dyDescent="0.3">
      <c r="A11" s="37"/>
      <c r="B11" s="37"/>
      <c r="C11" s="37"/>
      <c r="D11" s="3" t="s">
        <v>24</v>
      </c>
      <c r="E11" s="2"/>
      <c r="F11" s="2"/>
      <c r="G11" s="2"/>
      <c r="H11" s="2" t="s">
        <v>22</v>
      </c>
      <c r="I11" s="14" t="e">
        <f>G11/F11</f>
        <v>#DIV/0!</v>
      </c>
      <c r="J11" s="4" t="s">
        <v>22</v>
      </c>
    </row>
    <row r="12" spans="1:10" ht="26.15" customHeight="1" x14ac:dyDescent="0.3">
      <c r="A12" s="24" t="s">
        <v>25</v>
      </c>
      <c r="B12" s="37" t="s">
        <v>26</v>
      </c>
      <c r="C12" s="37"/>
      <c r="D12" s="37"/>
      <c r="E12" s="37"/>
      <c r="F12" s="37" t="s">
        <v>27</v>
      </c>
      <c r="G12" s="37"/>
      <c r="H12" s="37"/>
      <c r="I12" s="37"/>
      <c r="J12" s="37"/>
    </row>
    <row r="13" spans="1:10" ht="75" customHeight="1" x14ac:dyDescent="0.3">
      <c r="A13" s="24"/>
      <c r="B13" s="37" t="s">
        <v>28</v>
      </c>
      <c r="C13" s="37"/>
      <c r="D13" s="37"/>
      <c r="E13" s="37"/>
      <c r="F13" s="37" t="s">
        <v>29</v>
      </c>
      <c r="G13" s="37"/>
      <c r="H13" s="37"/>
      <c r="I13" s="37"/>
      <c r="J13" s="37"/>
    </row>
    <row r="14" spans="1:10" ht="30" x14ac:dyDescent="0.3">
      <c r="A14" s="24" t="s">
        <v>30</v>
      </c>
      <c r="B14" s="4" t="s">
        <v>31</v>
      </c>
      <c r="C14" s="2" t="s">
        <v>32</v>
      </c>
      <c r="D14" s="2" t="s">
        <v>33</v>
      </c>
      <c r="E14" s="2" t="s">
        <v>34</v>
      </c>
      <c r="F14" s="31" t="s">
        <v>35</v>
      </c>
      <c r="G14" s="32"/>
      <c r="H14" s="4" t="s">
        <v>36</v>
      </c>
      <c r="I14" s="4" t="s">
        <v>19</v>
      </c>
      <c r="J14" s="4" t="s">
        <v>37</v>
      </c>
    </row>
    <row r="15" spans="1:10" ht="24" customHeight="1" x14ac:dyDescent="0.3">
      <c r="A15" s="24"/>
      <c r="B15" s="25" t="s">
        <v>38</v>
      </c>
      <c r="C15" s="26" t="s">
        <v>39</v>
      </c>
      <c r="D15" s="10" t="s">
        <v>40</v>
      </c>
      <c r="E15" s="11" t="s">
        <v>41</v>
      </c>
      <c r="F15" s="35">
        <v>15</v>
      </c>
      <c r="G15" s="36"/>
      <c r="H15" s="12">
        <v>4</v>
      </c>
      <c r="I15" s="12">
        <v>4</v>
      </c>
      <c r="J15" s="12"/>
    </row>
    <row r="16" spans="1:10" ht="24" customHeight="1" x14ac:dyDescent="0.3">
      <c r="A16" s="24"/>
      <c r="B16" s="25"/>
      <c r="C16" s="27"/>
      <c r="D16" s="10" t="s">
        <v>42</v>
      </c>
      <c r="E16" s="11" t="s">
        <v>43</v>
      </c>
      <c r="F16" s="35">
        <v>314</v>
      </c>
      <c r="G16" s="36">
        <v>314</v>
      </c>
      <c r="H16" s="12">
        <v>4</v>
      </c>
      <c r="I16" s="12">
        <v>4</v>
      </c>
      <c r="J16" s="12"/>
    </row>
    <row r="17" spans="1:10" ht="24" customHeight="1" x14ac:dyDescent="0.3">
      <c r="A17" s="24"/>
      <c r="B17" s="25"/>
      <c r="C17" s="27"/>
      <c r="D17" s="10" t="s">
        <v>44</v>
      </c>
      <c r="E17" s="11" t="s">
        <v>45</v>
      </c>
      <c r="F17" s="35">
        <v>3</v>
      </c>
      <c r="G17" s="36">
        <v>3</v>
      </c>
      <c r="H17" s="12">
        <v>3</v>
      </c>
      <c r="I17" s="12">
        <v>3</v>
      </c>
      <c r="J17" s="12"/>
    </row>
    <row r="18" spans="1:10" ht="24" customHeight="1" x14ac:dyDescent="0.3">
      <c r="A18" s="24"/>
      <c r="B18" s="25"/>
      <c r="C18" s="27"/>
      <c r="D18" s="10" t="s">
        <v>46</v>
      </c>
      <c r="E18" s="11" t="s">
        <v>47</v>
      </c>
      <c r="F18" s="35">
        <v>4</v>
      </c>
      <c r="G18" s="36">
        <v>4</v>
      </c>
      <c r="H18" s="12">
        <v>3</v>
      </c>
      <c r="I18" s="12">
        <v>3</v>
      </c>
      <c r="J18" s="12"/>
    </row>
    <row r="19" spans="1:10" ht="24" customHeight="1" x14ac:dyDescent="0.3">
      <c r="A19" s="24"/>
      <c r="B19" s="25"/>
      <c r="C19" s="27"/>
      <c r="D19" s="10" t="s">
        <v>48</v>
      </c>
      <c r="E19" s="11" t="s">
        <v>47</v>
      </c>
      <c r="F19" s="35">
        <v>4</v>
      </c>
      <c r="G19" s="36">
        <v>4</v>
      </c>
      <c r="H19" s="12">
        <v>3</v>
      </c>
      <c r="I19" s="12">
        <v>3</v>
      </c>
      <c r="J19" s="12"/>
    </row>
    <row r="20" spans="1:10" ht="24" customHeight="1" x14ac:dyDescent="0.3">
      <c r="A20" s="24"/>
      <c r="B20" s="25"/>
      <c r="C20" s="28"/>
      <c r="D20" s="10" t="s">
        <v>49</v>
      </c>
      <c r="E20" s="11" t="s">
        <v>50</v>
      </c>
      <c r="F20" s="35" t="s">
        <v>50</v>
      </c>
      <c r="G20" s="36" t="s">
        <v>50</v>
      </c>
      <c r="H20" s="12">
        <v>3</v>
      </c>
      <c r="I20" s="12">
        <v>3</v>
      </c>
      <c r="J20" s="12"/>
    </row>
    <row r="21" spans="1:10" ht="65.5" customHeight="1" x14ac:dyDescent="0.3">
      <c r="A21" s="24"/>
      <c r="B21" s="25"/>
      <c r="C21" s="26" t="s">
        <v>51</v>
      </c>
      <c r="D21" s="10" t="s">
        <v>52</v>
      </c>
      <c r="E21" s="11" t="s">
        <v>53</v>
      </c>
      <c r="F21" s="29" t="s">
        <v>53</v>
      </c>
      <c r="G21" s="30"/>
      <c r="H21" s="12">
        <v>4</v>
      </c>
      <c r="I21" s="12">
        <v>4</v>
      </c>
      <c r="J21" s="12"/>
    </row>
    <row r="22" spans="1:10" ht="65.5" customHeight="1" x14ac:dyDescent="0.3">
      <c r="A22" s="24"/>
      <c r="B22" s="25"/>
      <c r="C22" s="27"/>
      <c r="D22" s="10" t="s">
        <v>54</v>
      </c>
      <c r="E22" s="11" t="s">
        <v>55</v>
      </c>
      <c r="F22" s="29" t="s">
        <v>55</v>
      </c>
      <c r="G22" s="30" t="s">
        <v>55</v>
      </c>
      <c r="H22" s="12">
        <v>4</v>
      </c>
      <c r="I22" s="12">
        <v>4</v>
      </c>
      <c r="J22" s="12"/>
    </row>
    <row r="23" spans="1:10" ht="39.5" customHeight="1" x14ac:dyDescent="0.3">
      <c r="A23" s="24"/>
      <c r="B23" s="25"/>
      <c r="C23" s="27"/>
      <c r="D23" s="10" t="s">
        <v>56</v>
      </c>
      <c r="E23" s="11" t="s">
        <v>57</v>
      </c>
      <c r="F23" s="29" t="s">
        <v>57</v>
      </c>
      <c r="G23" s="30" t="s">
        <v>57</v>
      </c>
      <c r="H23" s="12">
        <v>5</v>
      </c>
      <c r="I23" s="12">
        <v>5</v>
      </c>
      <c r="J23" s="12"/>
    </row>
    <row r="24" spans="1:10" ht="66" customHeight="1" x14ac:dyDescent="0.3">
      <c r="A24" s="24"/>
      <c r="B24" s="25"/>
      <c r="C24" s="28"/>
      <c r="D24" s="10" t="s">
        <v>58</v>
      </c>
      <c r="E24" s="44" t="s">
        <v>59</v>
      </c>
      <c r="F24" s="45" t="s">
        <v>59</v>
      </c>
      <c r="G24" s="46" t="s">
        <v>60</v>
      </c>
      <c r="H24" s="12">
        <v>2</v>
      </c>
      <c r="I24" s="12">
        <v>2</v>
      </c>
      <c r="J24" s="12"/>
    </row>
    <row r="25" spans="1:10" ht="26.5" customHeight="1" thickBot="1" x14ac:dyDescent="0.35">
      <c r="A25" s="24"/>
      <c r="B25" s="25"/>
      <c r="C25" s="18" t="s">
        <v>61</v>
      </c>
      <c r="D25" s="43" t="s">
        <v>80</v>
      </c>
      <c r="E25" s="11" t="s">
        <v>81</v>
      </c>
      <c r="F25" s="29" t="s">
        <v>83</v>
      </c>
      <c r="G25" s="30" t="s">
        <v>62</v>
      </c>
      <c r="H25" s="12">
        <v>5</v>
      </c>
      <c r="I25" s="12">
        <v>5</v>
      </c>
      <c r="J25" s="16"/>
    </row>
    <row r="26" spans="1:10" ht="24" customHeight="1" thickBot="1" x14ac:dyDescent="0.35">
      <c r="A26" s="24"/>
      <c r="B26" s="25"/>
      <c r="C26" s="2" t="s">
        <v>63</v>
      </c>
      <c r="D26" s="43" t="s">
        <v>64</v>
      </c>
      <c r="E26" s="11" t="s">
        <v>65</v>
      </c>
      <c r="F26" s="29" t="s">
        <v>66</v>
      </c>
      <c r="G26" s="30"/>
      <c r="H26" s="12">
        <v>10</v>
      </c>
      <c r="I26" s="12">
        <v>10</v>
      </c>
      <c r="J26" s="12"/>
    </row>
    <row r="27" spans="1:10" ht="39.5" customHeight="1" thickBot="1" x14ac:dyDescent="0.35">
      <c r="A27" s="24"/>
      <c r="B27" s="25" t="s">
        <v>67</v>
      </c>
      <c r="C27" s="9" t="s">
        <v>68</v>
      </c>
      <c r="D27" s="4" t="s">
        <v>69</v>
      </c>
      <c r="E27" s="4" t="s">
        <v>69</v>
      </c>
      <c r="F27" s="31" t="s">
        <v>69</v>
      </c>
      <c r="G27" s="32"/>
      <c r="H27" s="12"/>
      <c r="I27" s="12"/>
      <c r="J27" s="16"/>
    </row>
    <row r="28" spans="1:10" ht="65.5" thickBot="1" x14ac:dyDescent="0.35">
      <c r="A28" s="24"/>
      <c r="B28" s="25"/>
      <c r="C28" s="9" t="s">
        <v>70</v>
      </c>
      <c r="D28" s="10" t="s">
        <v>71</v>
      </c>
      <c r="E28" s="10" t="s">
        <v>71</v>
      </c>
      <c r="F28" s="29" t="s">
        <v>71</v>
      </c>
      <c r="G28" s="30"/>
      <c r="H28" s="12">
        <v>30</v>
      </c>
      <c r="I28" s="12">
        <f>14.5*2</f>
        <v>29</v>
      </c>
      <c r="J28" s="16" t="s">
        <v>82</v>
      </c>
    </row>
    <row r="29" spans="1:10" ht="30.5" thickBot="1" x14ac:dyDescent="0.35">
      <c r="A29" s="24"/>
      <c r="B29" s="25"/>
      <c r="C29" s="9" t="s">
        <v>72</v>
      </c>
      <c r="D29" s="4" t="s">
        <v>69</v>
      </c>
      <c r="E29" s="4" t="s">
        <v>69</v>
      </c>
      <c r="F29" s="31" t="s">
        <v>69</v>
      </c>
      <c r="G29" s="32"/>
      <c r="H29" s="12"/>
      <c r="I29" s="12"/>
      <c r="J29" s="12"/>
    </row>
    <row r="30" spans="1:10" ht="30.5" thickBot="1" x14ac:dyDescent="0.35">
      <c r="A30" s="24"/>
      <c r="B30" s="25"/>
      <c r="C30" s="9" t="s">
        <v>73</v>
      </c>
      <c r="D30" s="4" t="s">
        <v>69</v>
      </c>
      <c r="E30" s="4" t="s">
        <v>69</v>
      </c>
      <c r="F30" s="33" t="s">
        <v>69</v>
      </c>
      <c r="G30" s="34"/>
      <c r="H30" s="12"/>
      <c r="I30" s="12"/>
      <c r="J30" s="12"/>
    </row>
    <row r="31" spans="1:10" ht="60.5" thickBot="1" x14ac:dyDescent="0.35">
      <c r="A31" s="24"/>
      <c r="B31" s="9" t="s">
        <v>74</v>
      </c>
      <c r="C31" s="9" t="s">
        <v>75</v>
      </c>
      <c r="D31" s="4" t="s">
        <v>76</v>
      </c>
      <c r="E31" s="10" t="s">
        <v>77</v>
      </c>
      <c r="F31" s="19" t="s">
        <v>77</v>
      </c>
      <c r="G31" s="20"/>
      <c r="H31" s="12">
        <v>10</v>
      </c>
      <c r="I31" s="12">
        <v>8</v>
      </c>
      <c r="J31" s="16" t="s">
        <v>84</v>
      </c>
    </row>
    <row r="32" spans="1:10" ht="15" x14ac:dyDescent="0.3">
      <c r="A32" s="21" t="s">
        <v>78</v>
      </c>
      <c r="B32" s="21"/>
      <c r="C32" s="21"/>
      <c r="D32" s="21"/>
      <c r="E32" s="21"/>
      <c r="F32" s="21"/>
      <c r="G32" s="21"/>
      <c r="H32" s="13">
        <f>SUM(H15:H31)+H8</f>
        <v>100</v>
      </c>
      <c r="I32" s="17">
        <f>SUM(I15:I31)+J8</f>
        <v>96.607765048022159</v>
      </c>
      <c r="J32" s="2"/>
    </row>
    <row r="33" spans="1:10" ht="161.15" customHeight="1" x14ac:dyDescent="0.3">
      <c r="A33" s="22" t="s">
        <v>79</v>
      </c>
      <c r="B33" s="23"/>
      <c r="C33" s="23"/>
      <c r="D33" s="23"/>
      <c r="E33" s="23"/>
      <c r="F33" s="23"/>
      <c r="G33" s="23"/>
      <c r="H33" s="23"/>
      <c r="I33" s="23"/>
      <c r="J33" s="23"/>
    </row>
  </sheetData>
  <mergeCells count="4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F23:G23"/>
    <mergeCell ref="F24:G24"/>
    <mergeCell ref="F25:G25"/>
    <mergeCell ref="F17:G17"/>
    <mergeCell ref="F18:G18"/>
    <mergeCell ref="F19:G19"/>
    <mergeCell ref="F20:G20"/>
    <mergeCell ref="F21:G21"/>
    <mergeCell ref="F31:G31"/>
    <mergeCell ref="A32:G32"/>
    <mergeCell ref="A33:J33"/>
    <mergeCell ref="A12:A13"/>
    <mergeCell ref="A14:A31"/>
    <mergeCell ref="B15:B26"/>
    <mergeCell ref="B27:B30"/>
    <mergeCell ref="C15:C20"/>
    <mergeCell ref="C21:C24"/>
    <mergeCell ref="F26:G26"/>
    <mergeCell ref="F27:G27"/>
    <mergeCell ref="F28:G28"/>
    <mergeCell ref="F29:G29"/>
    <mergeCell ref="F30:G30"/>
    <mergeCell ref="F22:G22"/>
  </mergeCells>
  <phoneticPr fontId="14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rowBreaks count="1" manualBreakCount="1">
    <brk id="20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2022-05-13T06:50:46Z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1276AE56776C42EA829FC9A094C7E76A</vt:lpwstr>
  </property>
</Properties>
</file>