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<sst xmlns="http://schemas.openxmlformats.org/spreadsheetml/2006/main" count="72">
  <si>
    <r>
      <rPr>
        <sz val="11"/>
        <rFont val="仿宋_GB2312"/>
        <charset val="134"/>
      </rPr>
      <t xml:space="preserve"> </t>
    </r>
    <r>
      <rPr>
        <b/>
        <sz val="11"/>
        <rFont val="宋体"/>
        <charset val="134"/>
      </rPr>
      <t>项目支出绩效自评表</t>
    </r>
    <r>
      <rPr>
        <sz val="11"/>
        <rFont val="宋体"/>
        <charset val="134"/>
      </rPr>
      <t xml:space="preserve"> </t>
    </r>
  </si>
  <si>
    <t>（2020年度）</t>
  </si>
  <si>
    <t>项目名称</t>
  </si>
  <si>
    <t>2020年提前下达中央转移支付重大传染病防控项目</t>
  </si>
  <si>
    <t>主管部门</t>
  </si>
  <si>
    <t>北京市卫生健康委员会</t>
  </si>
  <si>
    <t>实施单位</t>
  </si>
  <si>
    <t>北京妇幼保健院</t>
  </si>
  <si>
    <t>项目负责人</t>
  </si>
  <si>
    <t>刘凯波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</si>
  <si>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</si>
  <si>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</si>
  <si>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</si>
  <si>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</si>
  <si>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</si>
  <si>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</si>
  <si>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</si>
  <si>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</si>
  <si>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</si>
  <si>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</si>
  <si>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</si>
  <si>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</si>
  <si>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</si>
  <si>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</si>
  <si>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</si>
  <si>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</si>
  <si>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国家2020年颁布新方案更新北京市消除母婴传播方案，召开专家组会，指定相应的技术规范；开展相关工作质量督导；开展培训与考核；制作及下发健康教育材料、药品及防护用品等；完成病例的追访、信息上报工作；完成相关规范、培训教材、知情同意书等材料印刷。</t>
  </si>
  <si>
    <t>完成了年度计划全部工作，通过各类工作，2020年HIV母婴传播率低于2%，先天梅毒发病率低于15/10万活产，乙肝母婴传播率低于2%。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</si>
  <si>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</si>
  <si>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</si>
  <si>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</si>
  <si>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</si>
  <si>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</si>
  <si>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</si>
  <si>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</si>
  <si>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</si>
  <si>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</si>
  <si>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</si>
  <si>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会议、培训的参加人数</t>
  </si>
  <si>
    <t>培训人次800人</t>
  </si>
  <si>
    <t>全市预防三病质控、督导的区的数量</t>
  </si>
  <si>
    <t>全市16区的质控、督导</t>
  </si>
  <si>
    <t>质量指标</t>
  </si>
  <si>
    <t>学员对相关知识、技能的掌握程度</t>
  </si>
  <si>
    <t>掌握预防三病母婴传播相关知识技能</t>
  </si>
  <si>
    <t>时效指标</t>
  </si>
  <si>
    <t>项目完成时间</t>
  </si>
  <si>
    <t>12月底前</t>
  </si>
  <si>
    <t>成本指标</t>
  </si>
  <si>
    <t>预算控制数</t>
  </si>
  <si>
    <t>272万元</t>
  </si>
  <si>
    <t>267.07297万元</t>
  </si>
  <si>
    <t>效果指标(30分)</t>
  </si>
  <si>
    <t>经济效益
指标</t>
  </si>
  <si>
    <t>无</t>
  </si>
  <si>
    <t>社会效益
指标</t>
  </si>
  <si>
    <t>降低HIV、梅毒和乙肝母婴传播率</t>
  </si>
  <si>
    <t>HIV母婴传播率低于2%，先天梅毒发病率低于15/10万活产，乙肝母婴传播率低于2%</t>
  </si>
  <si>
    <t>提高三病治疗率</t>
  </si>
  <si>
    <t>上述三病治疗率高于95%</t>
  </si>
  <si>
    <t>对提高妇幼卫生整体水平的促进作用</t>
  </si>
  <si>
    <t>效益指标量化不足</t>
  </si>
  <si>
    <t>对规范围产保健服务管理水平的保障作用</t>
  </si>
  <si>
    <t>生态效益
指标</t>
  </si>
  <si>
    <t>可持续影响指标</t>
  </si>
  <si>
    <t>满意度
指标
（10分）</t>
  </si>
  <si>
    <t>服务对象满意度指标</t>
  </si>
  <si>
    <t>服务对象满意度</t>
  </si>
  <si>
    <t>≥80%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</si>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</sst>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_ "/>
    <numFmt numFmtId="177" formatCode="0.00_ "/>
  </numFmts>
  <fonts count="7">
    <font>
      <sz val="11"/>
      <color indexed="8"/>
      <name val="等线"/>
      <charset val="134"/>
    </font>
    <font>
      <sz val="11"/>
      <name val="等线"/>
      <charset val="134"/>
    </font>
    <font>
      <sz val="11"/>
      <name val="仿宋_GB2312"/>
      <charset val="134"/>
    </font>
    <font>
      <sz val="11"/>
      <name val="宋体"/>
      <charset val="134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6">
    <xf numFmtId="0" fontId="0" fillId="0" borderId="0" xfId="0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view="pageBreakPreview" zoomScale="89" zoomScaleNormal="100" zoomScaleSheetLayoutView="89" workbookViewId="0">
      <selection activeCell="E7" sqref="E7"/>
    </sheetView>
  </sheetViews>
  <sheetFormatPr defaultColWidth="9" defaultRowHeight="13.5"/>
  <cols>
    <col min="1" max="1" width="5.375" style="2" customWidth="1"/>
    <col min="2" max="2" width="9.625" style="2" customWidth="1"/>
    <col min="3" max="3" width="14.375" style="2" customWidth="1"/>
    <col min="4" max="4" width="33.75" style="2" customWidth="1"/>
    <col min="5" max="5" width="20.625" style="2" customWidth="1"/>
    <col min="6" max="6" width="13.375" style="2" customWidth="1"/>
    <col min="7" max="7" width="13.25" style="2" customWidth="1"/>
    <col min="8" max="8" width="12.125" style="2"/>
    <col min="9" max="9" width="12.375" style="2" customWidth="1"/>
    <col min="10" max="10" width="18.375" style="2" customWidth="1"/>
    <col min="11" max="16384" width="9" style="2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1.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31.5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31.5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>
        <v>52275325</v>
      </c>
      <c r="I5" s="7"/>
      <c r="J5" s="7"/>
    </row>
    <row r="6" ht="31.5" customHeight="1" spans="1:10">
      <c r="A6" s="8" t="s">
        <v>11</v>
      </c>
      <c r="B6" s="8"/>
      <c r="C6" s="8"/>
      <c r="D6" s="5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5" t="s">
        <v>17</v>
      </c>
    </row>
    <row r="7" ht="31.5" customHeight="1" spans="1:10">
      <c r="A7" s="8"/>
      <c r="B7" s="8"/>
      <c r="C7" s="8"/>
      <c r="D7" s="9" t="s">
        <v>18</v>
      </c>
      <c r="E7" s="10">
        <v>272</v>
      </c>
      <c r="F7" s="10">
        <v>272</v>
      </c>
      <c r="G7" s="10">
        <f>SUM(G8:G10)</f>
        <v>267.07297</v>
      </c>
      <c r="H7" s="5">
        <v>10</v>
      </c>
      <c r="I7" s="31">
        <f>G7/F7</f>
        <v>0.981885919117647</v>
      </c>
      <c r="J7" s="32">
        <f>H7*I7</f>
        <v>9.81885919117647</v>
      </c>
    </row>
    <row r="8" ht="31.5" customHeight="1" spans="1:10">
      <c r="A8" s="8"/>
      <c r="B8" s="8"/>
      <c r="C8" s="8"/>
      <c r="D8" s="11" t="s">
        <v>19</v>
      </c>
      <c r="E8" s="10">
        <v>272</v>
      </c>
      <c r="F8" s="10">
        <v>272</v>
      </c>
      <c r="G8" s="10">
        <v>267.07297</v>
      </c>
      <c r="H8" s="5" t="s">
        <v>20</v>
      </c>
      <c r="I8" s="5"/>
      <c r="J8" s="8" t="s">
        <v>20</v>
      </c>
    </row>
    <row r="9" ht="31.5" customHeight="1" spans="1:10">
      <c r="A9" s="8"/>
      <c r="B9" s="8"/>
      <c r="C9" s="8"/>
      <c r="D9" s="5" t="s">
        <v>21</v>
      </c>
      <c r="E9" s="10"/>
      <c r="F9" s="10"/>
      <c r="G9" s="10"/>
      <c r="H9" s="5" t="s">
        <v>20</v>
      </c>
      <c r="I9" s="5"/>
      <c r="J9" s="8"/>
    </row>
    <row r="10" ht="31.5" customHeight="1" spans="1:10">
      <c r="A10" s="8"/>
      <c r="B10" s="8"/>
      <c r="C10" s="8"/>
      <c r="D10" s="6" t="s">
        <v>22</v>
      </c>
      <c r="E10" s="10"/>
      <c r="F10" s="10"/>
      <c r="G10" s="10"/>
      <c r="H10" s="5" t="s">
        <v>20</v>
      </c>
      <c r="I10" s="5"/>
      <c r="J10" s="8" t="s">
        <v>20</v>
      </c>
    </row>
    <row r="11" ht="31.5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94.5" customHeight="1" spans="1:10">
      <c r="A12" s="12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36.75" customHeight="1" spans="1:10">
      <c r="A13" s="12" t="s">
        <v>28</v>
      </c>
      <c r="B13" s="8" t="s">
        <v>29</v>
      </c>
      <c r="C13" s="5" t="s">
        <v>30</v>
      </c>
      <c r="D13" s="5" t="s">
        <v>31</v>
      </c>
      <c r="E13" s="5" t="s">
        <v>32</v>
      </c>
      <c r="F13" s="13" t="s">
        <v>33</v>
      </c>
      <c r="G13" s="14"/>
      <c r="H13" s="8" t="s">
        <v>34</v>
      </c>
      <c r="I13" s="8" t="s">
        <v>17</v>
      </c>
      <c r="J13" s="8" t="s">
        <v>35</v>
      </c>
    </row>
    <row r="14" ht="37.5" customHeight="1" spans="1:10">
      <c r="A14" s="12"/>
      <c r="B14" s="8" t="s">
        <v>36</v>
      </c>
      <c r="C14" s="15" t="s">
        <v>37</v>
      </c>
      <c r="D14" s="5" t="s">
        <v>38</v>
      </c>
      <c r="E14" s="16" t="s">
        <v>39</v>
      </c>
      <c r="F14" s="17" t="s">
        <v>39</v>
      </c>
      <c r="G14" s="18"/>
      <c r="H14" s="19">
        <v>7</v>
      </c>
      <c r="I14" s="19">
        <v>7</v>
      </c>
      <c r="J14" s="5"/>
    </row>
    <row r="15" ht="40.5" customHeight="1" spans="1:10">
      <c r="A15" s="12"/>
      <c r="B15" s="8"/>
      <c r="C15" s="20"/>
      <c r="D15" s="5" t="s">
        <v>40</v>
      </c>
      <c r="E15" s="8" t="s">
        <v>41</v>
      </c>
      <c r="F15" s="8" t="s">
        <v>41</v>
      </c>
      <c r="G15" s="8"/>
      <c r="H15" s="19">
        <v>8</v>
      </c>
      <c r="I15" s="19">
        <v>8</v>
      </c>
      <c r="J15" s="5"/>
    </row>
    <row r="16" ht="51.75" customHeight="1" spans="1:10">
      <c r="A16" s="12"/>
      <c r="B16" s="8"/>
      <c r="C16" s="5" t="s">
        <v>42</v>
      </c>
      <c r="D16" s="8" t="s">
        <v>43</v>
      </c>
      <c r="E16" s="8" t="s">
        <v>44</v>
      </c>
      <c r="F16" s="8" t="s">
        <v>44</v>
      </c>
      <c r="G16" s="8"/>
      <c r="H16" s="19">
        <v>10</v>
      </c>
      <c r="I16" s="19">
        <v>10</v>
      </c>
      <c r="J16" s="5"/>
    </row>
    <row r="17" ht="45.75" customHeight="1" spans="1:10">
      <c r="A17" s="12"/>
      <c r="B17" s="8"/>
      <c r="C17" s="5" t="s">
        <v>45</v>
      </c>
      <c r="D17" s="8" t="s">
        <v>46</v>
      </c>
      <c r="E17" s="5" t="s">
        <v>47</v>
      </c>
      <c r="F17" s="5" t="s">
        <v>47</v>
      </c>
      <c r="G17" s="5"/>
      <c r="H17" s="19">
        <v>15</v>
      </c>
      <c r="I17" s="19">
        <v>15</v>
      </c>
      <c r="J17" s="8"/>
    </row>
    <row r="18" ht="51.75" customHeight="1" spans="1:10">
      <c r="A18" s="12"/>
      <c r="B18" s="8"/>
      <c r="C18" s="5" t="s">
        <v>48</v>
      </c>
      <c r="D18" s="5" t="s">
        <v>49</v>
      </c>
      <c r="E18" s="5" t="s">
        <v>50</v>
      </c>
      <c r="F18" s="5" t="s">
        <v>51</v>
      </c>
      <c r="G18" s="5"/>
      <c r="H18" s="19">
        <v>10</v>
      </c>
      <c r="I18" s="19">
        <v>10</v>
      </c>
      <c r="J18" s="5"/>
    </row>
    <row r="19" ht="40.5" customHeight="1" spans="1:10">
      <c r="A19" s="12"/>
      <c r="B19" s="8" t="s">
        <v>52</v>
      </c>
      <c r="C19" s="8" t="s">
        <v>53</v>
      </c>
      <c r="D19" s="5" t="s">
        <v>54</v>
      </c>
      <c r="E19" s="5" t="s">
        <v>54</v>
      </c>
      <c r="F19" s="5" t="s">
        <v>54</v>
      </c>
      <c r="G19" s="5"/>
      <c r="H19" s="19"/>
      <c r="I19" s="33"/>
      <c r="J19" s="5"/>
    </row>
    <row r="20" s="1" customFormat="1" ht="72" customHeight="1" spans="1:10">
      <c r="A20" s="12"/>
      <c r="B20" s="8"/>
      <c r="C20" s="21" t="s">
        <v>55</v>
      </c>
      <c r="D20" s="5" t="s">
        <v>56</v>
      </c>
      <c r="E20" s="8" t="s">
        <v>57</v>
      </c>
      <c r="F20" s="8" t="s">
        <v>57</v>
      </c>
      <c r="G20" s="8"/>
      <c r="H20" s="19">
        <v>7</v>
      </c>
      <c r="I20" s="19">
        <v>7</v>
      </c>
      <c r="J20" s="5"/>
    </row>
    <row r="21" s="1" customFormat="1" ht="49.5" customHeight="1" spans="1:10">
      <c r="A21" s="12"/>
      <c r="B21" s="8"/>
      <c r="C21" s="22"/>
      <c r="D21" s="5" t="s">
        <v>58</v>
      </c>
      <c r="E21" s="8" t="s">
        <v>59</v>
      </c>
      <c r="F21" s="8" t="s">
        <v>59</v>
      </c>
      <c r="G21" s="8"/>
      <c r="H21" s="19">
        <v>7</v>
      </c>
      <c r="I21" s="19">
        <v>7</v>
      </c>
      <c r="J21" s="5"/>
    </row>
    <row r="22" s="1" customFormat="1" ht="63" customHeight="1" spans="1:10">
      <c r="A22" s="12"/>
      <c r="B22" s="8"/>
      <c r="C22" s="22"/>
      <c r="D22" s="5" t="s">
        <v>60</v>
      </c>
      <c r="E22" s="8" t="s">
        <v>60</v>
      </c>
      <c r="F22" s="8" t="s">
        <v>60</v>
      </c>
      <c r="G22" s="8"/>
      <c r="H22" s="19">
        <v>8</v>
      </c>
      <c r="I22" s="19">
        <v>7</v>
      </c>
      <c r="J22" s="5" t="s">
        <v>61</v>
      </c>
    </row>
    <row r="23" s="1" customFormat="1" ht="54.75" customHeight="1" spans="1:10">
      <c r="A23" s="12"/>
      <c r="B23" s="8"/>
      <c r="C23" s="23"/>
      <c r="D23" s="5" t="s">
        <v>62</v>
      </c>
      <c r="E23" s="8" t="s">
        <v>62</v>
      </c>
      <c r="F23" s="8" t="s">
        <v>62</v>
      </c>
      <c r="G23" s="8"/>
      <c r="H23" s="19">
        <v>8</v>
      </c>
      <c r="I23" s="19">
        <v>7</v>
      </c>
      <c r="J23" s="5" t="s">
        <v>61</v>
      </c>
    </row>
    <row r="24" s="1" customFormat="1" ht="35.25" customHeight="1" spans="1:10">
      <c r="A24" s="12"/>
      <c r="B24" s="8"/>
      <c r="C24" s="8" t="s">
        <v>63</v>
      </c>
      <c r="D24" s="5" t="s">
        <v>54</v>
      </c>
      <c r="E24" s="5" t="s">
        <v>54</v>
      </c>
      <c r="F24" s="5" t="s">
        <v>54</v>
      </c>
      <c r="G24" s="5"/>
      <c r="H24" s="24"/>
      <c r="I24" s="24"/>
      <c r="J24" s="5"/>
    </row>
    <row r="25" s="1" customFormat="1" ht="36" customHeight="1" spans="1:10">
      <c r="A25" s="12"/>
      <c r="B25" s="8"/>
      <c r="C25" s="8" t="s">
        <v>64</v>
      </c>
      <c r="D25" s="5" t="s">
        <v>54</v>
      </c>
      <c r="E25" s="5" t="s">
        <v>54</v>
      </c>
      <c r="F25" s="5" t="s">
        <v>54</v>
      </c>
      <c r="G25" s="5"/>
      <c r="H25" s="19"/>
      <c r="I25" s="33"/>
      <c r="J25" s="5"/>
    </row>
    <row r="26" s="1" customFormat="1" ht="65.25" customHeight="1" spans="1:10">
      <c r="A26" s="12"/>
      <c r="B26" s="8" t="s">
        <v>65</v>
      </c>
      <c r="C26" s="8" t="s">
        <v>66</v>
      </c>
      <c r="D26" s="5" t="s">
        <v>67</v>
      </c>
      <c r="E26" s="25" t="s">
        <v>68</v>
      </c>
      <c r="F26" s="26" t="s">
        <v>68</v>
      </c>
      <c r="G26" s="26"/>
      <c r="H26" s="27">
        <v>10</v>
      </c>
      <c r="I26" s="34">
        <v>9</v>
      </c>
      <c r="J26" s="5" t="s">
        <v>69</v>
      </c>
    </row>
    <row r="27" ht="42.75" customHeight="1" spans="1:10">
      <c r="A27" s="28" t="s">
        <v>70</v>
      </c>
      <c r="B27" s="28"/>
      <c r="C27" s="28"/>
      <c r="D27" s="28"/>
      <c r="E27" s="28"/>
      <c r="F27" s="28"/>
      <c r="G27" s="28"/>
      <c r="H27" s="28">
        <v>100</v>
      </c>
      <c r="I27" s="35">
        <f>SUM(I14:I26)+J7</f>
        <v>96.8188591911765</v>
      </c>
      <c r="J27" s="5"/>
    </row>
    <row r="28" ht="153.6" customHeight="1" spans="1:10">
      <c r="A28" s="29" t="s">
        <v>71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8"/>
    <mergeCell ref="B19:B25"/>
    <mergeCell ref="C14:C15"/>
    <mergeCell ref="C20:C23"/>
    <mergeCell ref="A6:C10"/>
  </mergeCells>
  <pageMargins left="0.708333333333333" right="0.511805555555556" top="0.550694444444444" bottom="0.550694444444444" header="0.314583333333333" footer="0.314583333333333"/>
  <pageSetup paperSize="9" scale="58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2021-05-12T01:32:00Z</cp:lastPrinted>
  <dcterms:modified xsi:type="dcterms:W3CDTF">2021-06-09T02:27:12Z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2319E77A3BB44B8CAB72A48CF18E30D8</vt:lpwstr>
  </property>
</Properties>
</file>