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Sheet1!$A$1:$K$24</definedName>
  </definedNames>
  <calcPr calcId="144525"/>
</workbook>
</file>

<file path=xl/sharedStrings.xml><?xml version="1.0" encoding="utf-8"?>
<sst xmlns="http://schemas.openxmlformats.org/spreadsheetml/2006/main" count="78">
  <si>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</si>
  <si>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</si>
  <si>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</si>
  <si>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首发-特瑞普利单抗注射液（Toripalimab）联合术前放化疗治疗局部晚期胃食管结合部腺癌的探索性研究</t>
  </si>
  <si>
    <t>主管部门</t>
  </si>
  <si>
    <t>北京市卫生健康委员会</t>
  </si>
  <si>
    <t>实施单位</t>
  </si>
  <si>
    <t>北京市肿瘤防治研究所</t>
  </si>
  <si>
    <t>项目负责人</t>
  </si>
  <si>
    <t>李永恒</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</si>
  <si>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</si>
  <si>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</si>
  <si>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</si>
  <si>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</si>
  <si>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</si>
  <si>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</si>
  <si>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</si>
  <si>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</si>
  <si>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</si>
  <si>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</si>
  <si>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</si>
  <si>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</si>
  <si>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</si>
  <si>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</si>
  <si>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</si>
  <si>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</si>
  <si>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评估Toripalimab联合术前放化疗在局部晚期胃食管结合部腺癌中的安全性和近期有效率；
评估局部晚期胃食管结合部腺癌经Toripalimab联合术前放化疗及手术治疗后的无病生存期和总生存期。评估PD-1/PD-L1表达、EBV、微卫星不稳定状态，免疫相关基因突变特征，以及外周血和组织中TMB等生物标志物的变化情况与疗效和预后的相关性，以辅助临床潜在获益人群的筛选</t>
  </si>
  <si>
    <t>入组12例患者，实际11例患者完成动态监测；初步提示疗效较好，节省预期经济成本；社会效益目前尚不能完全体现；</t>
  </si>
  <si>
    <t>绩效指标</t>
  </si>
  <si>
    <t>一级指标</t>
  </si>
  <si>
    <t>二级指标</t>
  </si>
  <si>
    <t>三级指标</t>
  </si>
  <si>
    <t>年度指标值(A)</t>
  </si>
  <si>
    <t>实际完成值(B)</t>
  </si>
  <si>
    <t>分值</t>
  </si>
  <si>
    <t>偏差原因分析及改进措施</t>
  </si>
  <si>
    <t>产出指标(50分)</t>
  </si>
  <si>
    <t>数量指标</t>
  </si>
  <si>
    <t>入组20例患者</t>
  </si>
  <si>
    <t>实际入组12例</t>
  </si>
  <si>
    <t>疫情后新患者较少，2021年积极筛选新患者</t>
  </si>
  <si>
    <t>质量指标</t>
  </si>
  <si>
    <t>患者检测率</t>
  </si>
  <si>
    <t>100%，PD-1/PD-L1表达、EBV、微卫星不稳定状态完成情况</t>
  </si>
  <si>
    <t>91.2%，实际11例患者完成动态监测</t>
  </si>
  <si>
    <t>剩余的1例患者即将完成监测</t>
  </si>
  <si>
    <t>时效指标</t>
  </si>
  <si>
    <t>项目完成时间</t>
  </si>
  <si>
    <t>严格把控患者治疗时间</t>
  </si>
  <si>
    <t>成本指标</t>
  </si>
  <si>
    <t>项目预算控制数</t>
  </si>
  <si>
    <t>16.212万</t>
  </si>
  <si>
    <t>14.512万</t>
  </si>
  <si>
    <t>效果指标(30分)</t>
  </si>
  <si>
    <t>经济效益
指标</t>
  </si>
  <si>
    <t>可实现临床价值</t>
  </si>
  <si>
    <t>初步探索PD-1/PD-L1表达、EBV、微卫星不稳定状态，免疫相关基因突变特征，以及外周血和组织中TMB等生物标志物的变化情况与疗效和预后的相关性</t>
  </si>
  <si>
    <t>初步提示疗效较好，节省预期经济成本</t>
  </si>
  <si>
    <t>还需进一步关注最终疗效</t>
  </si>
  <si>
    <t>社会效益
指标</t>
  </si>
  <si>
    <t>更好的治疗效果可带来治疗方案的变革</t>
  </si>
  <si>
    <t>社会效益目前尚不能完全体现</t>
  </si>
  <si>
    <t>社会效益的显现还需要一定的时间</t>
  </si>
  <si>
    <t>生态效益
指标</t>
  </si>
  <si>
    <t>无</t>
  </si>
  <si>
    <t>可持续影响指标</t>
  </si>
  <si>
    <t>对社会、医院的可持续影响</t>
  </si>
  <si>
    <t>社会获益，医院综合诊疗实力提升</t>
  </si>
  <si>
    <t>加强各科室合作，综合实力加强</t>
  </si>
  <si>
    <t>还需更多合作，深化可持续影响</t>
  </si>
  <si>
    <t>满意度
指标
（10分）</t>
  </si>
  <si>
    <t>服务对象满意度指标</t>
  </si>
  <si>
    <t>患者满意度</t>
  </si>
  <si>
    <t>患者对诊疗过程及效果的满意程度</t>
  </si>
  <si>
    <t>患者满意度较高</t>
  </si>
  <si>
    <t>满意度指标没有细化、量化。措施：加强沟通，取得患者最大程度的信任与理解</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</si>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</sst>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9">
    <font>
      <sz val="11"/>
      <color indexed="8"/>
      <name val="等线"/>
      <charset val="134"/>
    </font>
    <font>
      <sz val="16"/>
      <color indexed="8"/>
      <name val="仿宋_GB2312"/>
      <charset val="134"/>
    </font>
    <font>
      <sz val="11"/>
      <color indexed="8"/>
      <name val="宋体"/>
      <charset val="134"/>
    </font>
    <font>
      <sz val="12"/>
      <color indexed="8"/>
      <name val="宋体"/>
      <charset val="134"/>
    </font>
    <font>
      <sz val="12"/>
      <color indexed="8"/>
      <name val="宋体"/>
      <charset val="134"/>
    </font>
    <font>
      <b/>
      <sz val="12"/>
      <color indexed="8"/>
      <name val="宋体"/>
      <charset val="134"/>
    </font>
    <font>
      <sz val="12"/>
      <name val="宋体"/>
      <charset val="134"/>
    </font>
    <font>
      <b/>
      <sz val="16"/>
      <color indexed="8"/>
      <name val="宋体"/>
      <charset val="134"/>
    </font>
    <font>
      <sz val="16"/>
      <color indexed="8"/>
      <name val="宋体"/>
      <charset val="134"/>
    </font>
  </fonts>
  <fills count="2">
    <fill>
      <patternFill patternType="none"/>
    </fill>
    <fill>
      <patternFill patternType="gray125"/>
    </fill>
  </fills>
  <borders count="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s>
  <cellStyleXfs count="7">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9" fontId="6" fillId="0" borderId="0" applyFont="0" applyFill="0" applyBorder="0" applyAlignment="0" applyProtection="0">
      <alignment vertical="center"/>
    </xf>
    <xf numFmtId="42" fontId="6" fillId="0" borderId="0" applyFont="0" applyFill="0" applyBorder="0" applyAlignment="0" applyProtection="0">
      <alignment vertical="center"/>
    </xf>
    <xf numFmtId="0" fontId="6" fillId="0" borderId="0">
      <alignment vertical="center"/>
    </xf>
  </cellStyleXfs>
  <cellXfs count="38">
    <xf numFmtId="0" fontId="0" fillId="0" borderId="0" xfId="0" applyAlignment="1"/>
    <xf numFmtId="0" fontId="0" fillId="0" borderId="0" xfId="0" applyFill="1"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4"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xf>
    <xf numFmtId="57" fontId="3" fillId="0" borderId="1" xfId="0" applyNumberFormat="1" applyFont="1" applyFill="1" applyBorder="1" applyAlignment="1">
      <alignment horizontal="center" vertical="center"/>
    </xf>
    <xf numFmtId="57" fontId="3" fillId="0" borderId="2" xfId="0" applyNumberFormat="1" applyFont="1" applyFill="1" applyBorder="1" applyAlignment="1">
      <alignment horizontal="center" vertical="center"/>
    </xf>
    <xf numFmtId="0" fontId="3" fillId="0" borderId="3" xfId="0" applyFont="1" applyFill="1" applyBorder="1" applyAlignment="1">
      <alignment horizontal="center" vertical="center"/>
    </xf>
    <xf numFmtId="0" fontId="3"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5" fillId="0" borderId="1" xfId="0" applyFont="1" applyBorder="1" applyAlignment="1">
      <alignment horizontal="center" vertical="center"/>
    </xf>
    <xf numFmtId="0" fontId="3" fillId="0" borderId="4" xfId="0" applyFont="1" applyBorder="1" applyAlignment="1">
      <alignment horizontal="left" vertical="center" wrapText="1"/>
    </xf>
    <xf numFmtId="0" fontId="3" fillId="0" borderId="4" xfId="0" applyFont="1" applyBorder="1" applyAlignment="1">
      <alignment horizontal="left" vertical="center"/>
    </xf>
    <xf numFmtId="9" fontId="3" fillId="0" borderId="1" xfId="0" applyNumberFormat="1" applyFont="1" applyBorder="1" applyAlignment="1">
      <alignment horizontal="center" vertical="center"/>
    </xf>
    <xf numFmtId="0" fontId="0" fillId="0" borderId="0" xfId="0" applyAlignment="1">
      <alignment wrapText="1"/>
    </xf>
    <xf numFmtId="0" fontId="0" fillId="0" borderId="0" xfId="0" applyAlignment="1">
      <alignment horizontal="center" vertical="top" wrapText="1"/>
    </xf>
    <xf numFmtId="0" fontId="3" fillId="0" borderId="1" xfId="0" applyFont="1" applyFill="1" applyBorder="1" applyAlignment="1">
      <alignment horizontal="left" vertical="center" wrapText="1"/>
    </xf>
    <xf numFmtId="0" fontId="0" fillId="0" borderId="0" xfId="0" applyFill="1" applyAlignment="1">
      <alignment wrapText="1"/>
    </xf>
  </cellXfs>
  <cellStyles count="7">
    <cellStyle name="常规" xfId="0" builtinId="0"/>
    <cellStyle name="千位分隔" xfId="1" builtinId="3"/>
    <cellStyle name="货币" xfId="2" builtinId="4"/>
    <cellStyle name="千位分隔[0]" xfId="3" builtinId="6"/>
    <cellStyle name="百分比" xfId="4" builtinId="5"/>
    <cellStyle name="货币[0]" xfId="5" builtinId="7"/>
    <cellStyle name="常规 2" xfId="6"/>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L24"/>
  <sheetViews>
    <sheetView tabSelected="1" view="pageBreakPreview" zoomScale="85" zoomScaleNormal="100" zoomScaleSheetLayoutView="85" workbookViewId="0">
      <selection activeCell="E8" sqref="E8"/>
    </sheetView>
  </sheetViews>
  <sheetFormatPr defaultColWidth="9" defaultRowHeight="13.5"/>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9" max="9" width="9" customWidth="1"/>
    <col min="10" max="10" width="31.1666666666667" customWidth="1"/>
    <col min="11" max="11" width="9" hidden="1" customWidth="1"/>
    <col min="12" max="12" width="18.9166666666667" customWidth="1"/>
  </cols>
  <sheetData>
    <row r="1" ht="34" customHeight="1" spans="1:10">
      <c r="A1" s="2" t="s">
        <v>0</v>
      </c>
      <c r="B1" s="2"/>
      <c r="C1" s="2"/>
      <c r="D1" s="2"/>
      <c r="E1" s="2"/>
      <c r="F1" s="2"/>
      <c r="G1" s="2"/>
      <c r="H1" s="2"/>
      <c r="I1" s="2"/>
      <c r="J1" s="2"/>
    </row>
    <row r="2" ht="18.75" customHeight="1" spans="1:10">
      <c r="A2" s="3" t="s">
        <v>1</v>
      </c>
      <c r="B2" s="3"/>
      <c r="C2" s="3"/>
      <c r="D2" s="3"/>
      <c r="E2" s="3"/>
      <c r="F2" s="3"/>
      <c r="G2" s="3"/>
      <c r="H2" s="3"/>
      <c r="I2" s="3"/>
      <c r="J2" s="3"/>
    </row>
    <row r="3" ht="20" customHeight="1" spans="1:10">
      <c r="A3" s="4" t="s">
        <v>2</v>
      </c>
      <c r="B3" s="4"/>
      <c r="C3" s="4"/>
      <c r="D3" s="5" t="s">
        <v>3</v>
      </c>
      <c r="E3" s="5"/>
      <c r="F3" s="5"/>
      <c r="G3" s="5"/>
      <c r="H3" s="5"/>
      <c r="I3" s="5"/>
      <c r="J3" s="5"/>
    </row>
    <row r="4" ht="20" customHeight="1" spans="1:10">
      <c r="A4" s="4" t="s">
        <v>4</v>
      </c>
      <c r="B4" s="4"/>
      <c r="C4" s="4"/>
      <c r="D4" s="5" t="s">
        <v>5</v>
      </c>
      <c r="E4" s="5"/>
      <c r="F4" s="5"/>
      <c r="G4" s="4" t="s">
        <v>6</v>
      </c>
      <c r="H4" s="6" t="s">
        <v>7</v>
      </c>
      <c r="I4" s="6"/>
      <c r="J4" s="6"/>
    </row>
    <row r="5" ht="20" customHeight="1" spans="1:10">
      <c r="A5" s="4" t="s">
        <v>8</v>
      </c>
      <c r="B5" s="4"/>
      <c r="C5" s="4"/>
      <c r="D5" s="5" t="s">
        <v>9</v>
      </c>
      <c r="E5" s="5"/>
      <c r="F5" s="5"/>
      <c r="G5" s="4" t="s">
        <v>10</v>
      </c>
      <c r="H5" s="6">
        <v>18500227857</v>
      </c>
      <c r="I5" s="6"/>
      <c r="J5" s="6"/>
    </row>
    <row r="6" ht="29.25" spans="1:10">
      <c r="A6" s="7" t="s">
        <v>11</v>
      </c>
      <c r="B6" s="7"/>
      <c r="C6" s="7"/>
      <c r="D6" s="4"/>
      <c r="E6" s="7" t="s">
        <v>12</v>
      </c>
      <c r="F6" s="7" t="s">
        <v>13</v>
      </c>
      <c r="G6" s="7" t="s">
        <v>14</v>
      </c>
      <c r="H6" s="7" t="s">
        <v>15</v>
      </c>
      <c r="I6" s="7" t="s">
        <v>16</v>
      </c>
      <c r="J6" s="4" t="s">
        <v>17</v>
      </c>
    </row>
    <row r="7" ht="20" customHeight="1" spans="1:10">
      <c r="A7" s="7"/>
      <c r="B7" s="7"/>
      <c r="C7" s="7"/>
      <c r="D7" s="8" t="s">
        <v>18</v>
      </c>
      <c r="E7" s="4">
        <v>16.212</v>
      </c>
      <c r="F7" s="4">
        <v>16.212</v>
      </c>
      <c r="G7" s="4">
        <v>14.512</v>
      </c>
      <c r="H7" s="4">
        <v>10</v>
      </c>
      <c r="I7" s="33">
        <v>0.8</v>
      </c>
      <c r="J7" s="7">
        <v>8</v>
      </c>
    </row>
    <row r="8" ht="29.25" spans="1:10">
      <c r="A8" s="7"/>
      <c r="B8" s="7"/>
      <c r="C8" s="7"/>
      <c r="D8" s="9" t="s">
        <v>19</v>
      </c>
      <c r="E8" s="4">
        <v>16.212</v>
      </c>
      <c r="F8" s="4">
        <v>16.212</v>
      </c>
      <c r="G8" s="4">
        <v>14.512</v>
      </c>
      <c r="H8" s="4" t="s">
        <v>20</v>
      </c>
      <c r="I8" s="33">
        <v>0.8</v>
      </c>
      <c r="J8" s="7" t="s">
        <v>20</v>
      </c>
    </row>
    <row r="9" ht="25" customHeight="1" spans="1:10">
      <c r="A9" s="7"/>
      <c r="B9" s="7"/>
      <c r="C9" s="7"/>
      <c r="D9" s="4" t="s">
        <v>21</v>
      </c>
      <c r="E9" s="4">
        <v>0</v>
      </c>
      <c r="F9" s="4">
        <v>0</v>
      </c>
      <c r="G9" s="4">
        <v>0</v>
      </c>
      <c r="H9" s="4" t="s">
        <v>20</v>
      </c>
      <c r="I9" s="4">
        <v>0</v>
      </c>
      <c r="J9" s="7"/>
    </row>
    <row r="10" ht="19" customHeight="1" spans="1:10">
      <c r="A10" s="7"/>
      <c r="B10" s="7"/>
      <c r="C10" s="7"/>
      <c r="D10" s="5" t="s">
        <v>22</v>
      </c>
      <c r="E10" s="4">
        <v>0</v>
      </c>
      <c r="F10" s="4">
        <v>0</v>
      </c>
      <c r="G10" s="4">
        <v>0</v>
      </c>
      <c r="H10" s="4" t="s">
        <v>20</v>
      </c>
      <c r="I10" s="4">
        <v>0</v>
      </c>
      <c r="J10" s="7" t="s">
        <v>20</v>
      </c>
    </row>
    <row r="11" ht="26" customHeight="1" spans="1:10">
      <c r="A11" s="10" t="s">
        <v>23</v>
      </c>
      <c r="B11" s="7" t="s">
        <v>24</v>
      </c>
      <c r="C11" s="7"/>
      <c r="D11" s="7"/>
      <c r="E11" s="7"/>
      <c r="F11" s="7" t="s">
        <v>25</v>
      </c>
      <c r="G11" s="7"/>
      <c r="H11" s="7"/>
      <c r="I11" s="7"/>
      <c r="J11" s="7"/>
    </row>
    <row r="12" ht="122.5" customHeight="1" spans="1:10">
      <c r="A12" s="10"/>
      <c r="B12" s="11" t="s">
        <v>26</v>
      </c>
      <c r="C12" s="7"/>
      <c r="D12" s="7"/>
      <c r="E12" s="7"/>
      <c r="F12" s="11" t="s">
        <v>27</v>
      </c>
      <c r="G12" s="7"/>
      <c r="H12" s="7"/>
      <c r="I12" s="7"/>
      <c r="J12" s="7"/>
    </row>
    <row r="13" ht="29.25" spans="1:10">
      <c r="A13" s="10" t="s">
        <v>28</v>
      </c>
      <c r="B13" s="7" t="s">
        <v>29</v>
      </c>
      <c r="C13" s="4" t="s">
        <v>30</v>
      </c>
      <c r="D13" s="4" t="s">
        <v>31</v>
      </c>
      <c r="E13" s="4" t="s">
        <v>32</v>
      </c>
      <c r="F13" s="12" t="s">
        <v>33</v>
      </c>
      <c r="G13" s="13"/>
      <c r="H13" s="7" t="s">
        <v>34</v>
      </c>
      <c r="I13" s="7" t="s">
        <v>17</v>
      </c>
      <c r="J13" s="7" t="s">
        <v>35</v>
      </c>
    </row>
    <row r="14" ht="29.25" spans="1:12">
      <c r="A14" s="10"/>
      <c r="B14" s="7" t="s">
        <v>36</v>
      </c>
      <c r="C14" s="4" t="s">
        <v>37</v>
      </c>
      <c r="D14" s="4" t="s">
        <v>38</v>
      </c>
      <c r="E14" s="4" t="s">
        <v>38</v>
      </c>
      <c r="F14" s="14" t="s">
        <v>39</v>
      </c>
      <c r="G14" s="15"/>
      <c r="H14" s="7">
        <v>15</v>
      </c>
      <c r="I14" s="16">
        <v>9</v>
      </c>
      <c r="J14" s="17" t="s">
        <v>40</v>
      </c>
      <c r="K14" s="34"/>
      <c r="L14" s="35"/>
    </row>
    <row r="15" ht="55" customHeight="1" spans="1:12">
      <c r="A15" s="10"/>
      <c r="B15" s="7"/>
      <c r="C15" s="4" t="s">
        <v>41</v>
      </c>
      <c r="D15" s="16" t="s">
        <v>42</v>
      </c>
      <c r="E15" s="17" t="s">
        <v>43</v>
      </c>
      <c r="F15" s="18" t="s">
        <v>44</v>
      </c>
      <c r="G15" s="19"/>
      <c r="H15" s="11">
        <v>15</v>
      </c>
      <c r="I15" s="21">
        <v>13.75</v>
      </c>
      <c r="J15" s="9" t="s">
        <v>45</v>
      </c>
      <c r="K15" s="34"/>
      <c r="L15" s="35"/>
    </row>
    <row r="16" s="1" customFormat="1" ht="29" customHeight="1" spans="1:12">
      <c r="A16" s="10"/>
      <c r="B16" s="7"/>
      <c r="C16" s="20" t="s">
        <v>46</v>
      </c>
      <c r="D16" s="21" t="s">
        <v>47</v>
      </c>
      <c r="E16" s="22">
        <v>44166</v>
      </c>
      <c r="F16" s="23">
        <v>44166</v>
      </c>
      <c r="G16" s="24"/>
      <c r="H16" s="25">
        <v>10</v>
      </c>
      <c r="I16" s="20">
        <v>8</v>
      </c>
      <c r="J16" s="36" t="s">
        <v>48</v>
      </c>
      <c r="K16" s="37"/>
      <c r="L16" s="35"/>
    </row>
    <row r="17" s="1" customFormat="1" ht="31" customHeight="1" spans="1:12">
      <c r="A17" s="10"/>
      <c r="B17" s="7"/>
      <c r="C17" s="20" t="s">
        <v>49</v>
      </c>
      <c r="D17" s="20" t="s">
        <v>50</v>
      </c>
      <c r="E17" s="21" t="s">
        <v>51</v>
      </c>
      <c r="F17" s="26" t="s">
        <v>52</v>
      </c>
      <c r="G17" s="24"/>
      <c r="H17" s="25">
        <v>10</v>
      </c>
      <c r="I17" s="20">
        <v>10</v>
      </c>
      <c r="J17" s="36"/>
      <c r="K17" s="37"/>
      <c r="L17" s="35"/>
    </row>
    <row r="18" ht="114.75" spans="1:11">
      <c r="A18" s="10"/>
      <c r="B18" s="7" t="s">
        <v>53</v>
      </c>
      <c r="C18" s="7" t="s">
        <v>54</v>
      </c>
      <c r="D18" s="4" t="s">
        <v>55</v>
      </c>
      <c r="E18" s="9" t="s">
        <v>56</v>
      </c>
      <c r="F18" s="27" t="s">
        <v>57</v>
      </c>
      <c r="G18" s="28"/>
      <c r="H18" s="7">
        <v>10</v>
      </c>
      <c r="I18" s="4">
        <v>9</v>
      </c>
      <c r="J18" s="7" t="s">
        <v>58</v>
      </c>
      <c r="K18" s="34"/>
    </row>
    <row r="19" ht="43.5" spans="1:11">
      <c r="A19" s="10"/>
      <c r="B19" s="7"/>
      <c r="C19" s="7" t="s">
        <v>59</v>
      </c>
      <c r="D19" s="9" t="s">
        <v>60</v>
      </c>
      <c r="E19" s="7" t="s">
        <v>60</v>
      </c>
      <c r="F19" s="27" t="s">
        <v>61</v>
      </c>
      <c r="G19" s="28"/>
      <c r="H19" s="7">
        <v>10</v>
      </c>
      <c r="I19" s="4">
        <v>6</v>
      </c>
      <c r="J19" s="7" t="s">
        <v>62</v>
      </c>
      <c r="K19" s="34"/>
    </row>
    <row r="20" ht="29.25" spans="1:11">
      <c r="A20" s="10"/>
      <c r="B20" s="7"/>
      <c r="C20" s="7" t="s">
        <v>63</v>
      </c>
      <c r="D20" s="4" t="s">
        <v>64</v>
      </c>
      <c r="E20" s="4" t="s">
        <v>64</v>
      </c>
      <c r="F20" s="14" t="s">
        <v>64</v>
      </c>
      <c r="G20" s="15"/>
      <c r="H20" s="7">
        <v>0</v>
      </c>
      <c r="I20" s="4">
        <v>0</v>
      </c>
      <c r="J20" s="7"/>
      <c r="K20" s="34"/>
    </row>
    <row r="21" ht="29.25" spans="1:11">
      <c r="A21" s="10"/>
      <c r="B21" s="7"/>
      <c r="C21" s="7" t="s">
        <v>65</v>
      </c>
      <c r="D21" s="9" t="s">
        <v>66</v>
      </c>
      <c r="E21" s="7" t="s">
        <v>67</v>
      </c>
      <c r="F21" s="29" t="s">
        <v>68</v>
      </c>
      <c r="G21" s="28"/>
      <c r="H21" s="7">
        <v>10</v>
      </c>
      <c r="I21" s="4">
        <v>8</v>
      </c>
      <c r="J21" s="9" t="s">
        <v>69</v>
      </c>
      <c r="K21" s="34"/>
    </row>
    <row r="22" ht="57.75" spans="1:11">
      <c r="A22" s="10"/>
      <c r="B22" s="7" t="s">
        <v>70</v>
      </c>
      <c r="C22" s="7" t="s">
        <v>71</v>
      </c>
      <c r="D22" s="4" t="s">
        <v>72</v>
      </c>
      <c r="E22" s="9" t="s">
        <v>73</v>
      </c>
      <c r="F22" s="14" t="s">
        <v>74</v>
      </c>
      <c r="G22" s="15"/>
      <c r="H22" s="7">
        <v>10</v>
      </c>
      <c r="I22" s="4">
        <v>9</v>
      </c>
      <c r="J22" s="9" t="s">
        <v>75</v>
      </c>
      <c r="K22" s="34"/>
    </row>
    <row r="23" ht="15" spans="1:10">
      <c r="A23" s="30" t="s">
        <v>76</v>
      </c>
      <c r="B23" s="30"/>
      <c r="C23" s="30"/>
      <c r="D23" s="30"/>
      <c r="E23" s="30"/>
      <c r="F23" s="30"/>
      <c r="G23" s="30"/>
      <c r="H23" s="30">
        <f>SUM(H14:H22,H7)</f>
        <v>100</v>
      </c>
      <c r="I23" s="30">
        <f>SUM(I14:I22,J7)</f>
        <v>80.75</v>
      </c>
      <c r="J23" s="4"/>
    </row>
    <row r="24" ht="153.5" customHeight="1" spans="1:10">
      <c r="A24" s="31" t="s">
        <v>77</v>
      </c>
      <c r="B24" s="32"/>
      <c r="C24" s="32"/>
      <c r="D24" s="32"/>
      <c r="E24" s="32"/>
      <c r="F24" s="32"/>
      <c r="G24" s="32"/>
      <c r="H24" s="32"/>
      <c r="I24" s="32"/>
      <c r="J24" s="32"/>
    </row>
  </sheetData>
  <mergeCells count="32">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7"/>
    <mergeCell ref="B18:B21"/>
    <mergeCell ref="L14:L17"/>
    <mergeCell ref="A6:C10"/>
  </mergeCells>
  <pageMargins left="0.708333333333333" right="0.511805555555556" top="0.550694444444444" bottom="0.550694444444444" header="0.314583333333333" footer="0.314583333333333"/>
  <pageSetup paperSize="9" scale="71"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123</cp:lastModifiedBy>
  <dcterms:created xsi:type="dcterms:W3CDTF">2015-06-05T18:17:00Z</dcterms:created>
  <cp:lastPrinted>2020-04-23T02:17:00Z</cp:lastPrinted>
  <dcterms:modified xsi:type="dcterms:W3CDTF">2021-06-09T03:57:35Z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ies>
</file>