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<sst xmlns="http://schemas.openxmlformats.org/spreadsheetml/2006/main" count="67">
  <si>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</si>
  <si>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</si>
  <si>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</si>
  <si>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基于分子测序技术的胃癌、乳腺癌遗传易感基因及突变功能研究</t>
  </si>
  <si>
    <t>主管部门</t>
  </si>
  <si>
    <t>北京市卫生健康委员会</t>
  </si>
  <si>
    <t>实施单位</t>
  </si>
  <si>
    <t>北京市肿瘤防治研究所</t>
  </si>
  <si>
    <t>项目负责人</t>
  </si>
  <si>
    <t>贾淑芹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</si>
  <si>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</si>
  <si>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</si>
  <si>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</si>
  <si>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</si>
  <si>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</si>
  <si>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</si>
  <si>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</si>
  <si>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</si>
  <si>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</si>
  <si>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</si>
  <si>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</si>
  <si>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</si>
  <si>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</si>
  <si>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</si>
  <si>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</si>
  <si>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</si>
  <si>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2020年年度目标：
1.对剩余700例胃癌患者完成Panel检测，汇总该项目所有检测数据并进行综合分析，对所检测到的易感基因突变数目进行发生频率的统计，建立小型中国人胃癌易感基因突变数据库源。
2.针对在前期研究发现的BRCA1/2重复突变，检测重复突变患者的一、二级亲属是否携带该突变，鉴定出通过遗传获得的突变。通过单体型分析鉴别遗传获得的重复突变是否为中国人群始祖突变。
3.通过二代panel测序结合Sanger测序验证的方法，获知无BRCA1/2基因突变的中国汉族女性家族性乳腺癌患者的突变谱。了解在中国汉族女性家族性乳腺癌人群中，除BRCA1/2基因外还存在何种致病性基因突变及其频率。
4.利用RECQL缺陷小鼠模型探索RECQL缺陷的致瘤机制；并通过研究RECQL突变与乳腺癌表型、预后及PARP抑制剂靶向治疗的关系充分挖掘RECQL基因的临床价值。</t>
  </si>
  <si>
    <t>1.对剩余700例胃癌患者完成Panel检测，汇总该项目所有检测数据并进行综合分析，对所检测到的易感基因突变数目进行发生频率的统计，建立小型中国人胃癌易感基因突变数据库源。
2.针对在前期研究发现的BRCA1/2重复突变，检测重复突变患者的一、二级亲属是否携带该突变，鉴定出通过遗传获得的突变。通过单体型分析鉴别遗传获得的重复突变是否为中国人群始祖突变。
3.通过二代panel测序结合Sanger测序验证的方法，获知无BRCA1/2基因突变的中国汉族女性家族性乳腺癌患者的突变谱。了解在中国汉族女性家族性乳腺癌人群中，除BRCA1/2基因外还存在何种致病性基因突变及其频率。
4.利用RECQL缺陷小鼠模型探索RECQL缺陷的致瘤机制；并通过研究RECQL突变与乳腺癌表型、预后及PARP抑制剂靶向治疗的关系充分挖掘RECQL基因的临床价值。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</si>
  <si>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</si>
  <si>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</si>
  <si>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</si>
  <si>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</si>
  <si>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</si>
  <si>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</si>
  <si>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</si>
  <si>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</si>
  <si>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</si>
  <si>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</si>
  <si>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发表论文数量</t>
  </si>
  <si>
    <t>2-3篇</t>
  </si>
  <si>
    <t>2篇</t>
  </si>
  <si>
    <t>质量指标</t>
  </si>
  <si>
    <t>研究生毕业率</t>
  </si>
  <si>
    <t>时效指标</t>
  </si>
  <si>
    <t>实验样本检测分析进度</t>
  </si>
  <si>
    <t>成本指标</t>
  </si>
  <si>
    <t>项目预算控制数</t>
  </si>
  <si>
    <t>108.234万元</t>
  </si>
  <si>
    <t>105.93万元</t>
  </si>
  <si>
    <t>效果指标(30分)</t>
  </si>
  <si>
    <t>经济效益
指标</t>
  </si>
  <si>
    <t>无</t>
  </si>
  <si>
    <t>社会效益
指标</t>
  </si>
  <si>
    <t>遗传性肿瘤的精准诊疗与遗传咨询流程</t>
  </si>
  <si>
    <t>建立纸质版标准流程</t>
  </si>
  <si>
    <t>指标未进项量化设置</t>
  </si>
  <si>
    <t>生态效益
指标</t>
  </si>
  <si>
    <t>可持续影响指标</t>
  </si>
  <si>
    <t>遗传性胃癌与乳腺癌早筛能力</t>
  </si>
  <si>
    <t>制作健康管理手册，向高风险健康人群普及遗传性肿瘤筛查知识，提高其肿瘤早筛意识</t>
  </si>
  <si>
    <t>满意度
指标
（10分）</t>
  </si>
  <si>
    <t>服务对象满意度指标</t>
  </si>
  <si>
    <t>受益患者及家属满意度</t>
  </si>
  <si>
    <t>&gt;90%</t>
  </si>
  <si>
    <t>满意度指标缺乏支撑材料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</si>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</sst>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5" borderId="6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0" fontId="16" fillId="10" borderId="9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</cellStyleXfs>
  <cellXfs count="33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/>
    </xf>
    <xf numFmtId="57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10" fontId="3" fillId="0" borderId="1" xfId="5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9" fontId="3" fillId="0" borderId="1" xfId="5" applyFont="1" applyBorder="1" applyAlignment="1">
      <alignment horizontal="center" vertical="center"/>
    </xf>
    <xf numFmtId="0" fontId="0" fillId="0" borderId="0" xfId="0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4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41666666666667" customWidth="1"/>
    <col min="2" max="2" width="7.75" customWidth="1"/>
    <col min="3" max="3" width="12.25" customWidth="1"/>
    <col min="4" max="4" width="17.75" customWidth="1"/>
    <col min="5" max="5" width="19.4166666666667" customWidth="1"/>
    <col min="6" max="6" width="13.4166666666667" customWidth="1"/>
    <col min="7" max="7" width="11.5833333333333" customWidth="1"/>
    <col min="10" max="10" width="14.5833333333333" customWidth="1"/>
    <col min="12" max="12" width="18.83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5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5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88196926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5" customHeight="1" spans="1:10">
      <c r="A7" s="6"/>
      <c r="B7" s="6"/>
      <c r="C7" s="6"/>
      <c r="D7" s="7" t="s">
        <v>18</v>
      </c>
      <c r="E7" s="3">
        <v>108.234</v>
      </c>
      <c r="F7" s="3">
        <v>108.234</v>
      </c>
      <c r="G7" s="3">
        <v>105.93</v>
      </c>
      <c r="H7" s="3">
        <v>10</v>
      </c>
      <c r="I7" s="28">
        <f>G7/F7*100%</f>
        <v>0.978712788957259</v>
      </c>
      <c r="J7" s="29">
        <v>9.8</v>
      </c>
    </row>
    <row r="8" ht="29.25" spans="1:10">
      <c r="A8" s="6"/>
      <c r="B8" s="6"/>
      <c r="C8" s="6"/>
      <c r="D8" s="8" t="s">
        <v>19</v>
      </c>
      <c r="E8" s="3">
        <v>108.234</v>
      </c>
      <c r="F8" s="3">
        <v>108.234</v>
      </c>
      <c r="G8" s="3">
        <v>105.93</v>
      </c>
      <c r="H8" s="3" t="s">
        <v>20</v>
      </c>
      <c r="I8" s="30">
        <f>G8/F8*100%</f>
        <v>0.978712788957259</v>
      </c>
      <c r="J8" s="6" t="s">
        <v>20</v>
      </c>
    </row>
    <row r="9" ht="2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5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246" customHeight="1" spans="1:10">
      <c r="A12" s="9"/>
      <c r="B12" s="10" t="s">
        <v>26</v>
      </c>
      <c r="C12" s="11"/>
      <c r="D12" s="11"/>
      <c r="E12" s="12"/>
      <c r="F12" s="10" t="s">
        <v>27</v>
      </c>
      <c r="G12" s="11"/>
      <c r="H12" s="11"/>
      <c r="I12" s="11"/>
      <c r="J12" s="12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3" t="s">
        <v>33</v>
      </c>
      <c r="G13" s="14"/>
      <c r="H13" s="6" t="s">
        <v>34</v>
      </c>
      <c r="I13" s="6" t="s">
        <v>17</v>
      </c>
      <c r="J13" s="6" t="s">
        <v>35</v>
      </c>
    </row>
    <row r="14" ht="24" customHeight="1" spans="1:12">
      <c r="A14" s="9"/>
      <c r="B14" s="6" t="s">
        <v>36</v>
      </c>
      <c r="C14" s="3" t="s">
        <v>37</v>
      </c>
      <c r="D14" s="3" t="s">
        <v>38</v>
      </c>
      <c r="E14" s="3" t="s">
        <v>39</v>
      </c>
      <c r="F14" s="15" t="s">
        <v>40</v>
      </c>
      <c r="G14" s="16"/>
      <c r="H14" s="6">
        <v>10</v>
      </c>
      <c r="I14" s="3">
        <v>10</v>
      </c>
      <c r="J14" s="3"/>
      <c r="L14" s="31"/>
    </row>
    <row r="15" ht="24" customHeight="1" spans="1:12">
      <c r="A15" s="9"/>
      <c r="B15" s="6"/>
      <c r="C15" s="3" t="s">
        <v>41</v>
      </c>
      <c r="D15" s="3" t="s">
        <v>42</v>
      </c>
      <c r="E15" s="17">
        <v>1</v>
      </c>
      <c r="F15" s="18">
        <v>1</v>
      </c>
      <c r="G15" s="16"/>
      <c r="H15" s="6">
        <v>20</v>
      </c>
      <c r="I15" s="3">
        <v>20</v>
      </c>
      <c r="J15" s="3"/>
      <c r="L15" s="31"/>
    </row>
    <row r="16" ht="29.25" spans="1:12">
      <c r="A16" s="9"/>
      <c r="B16" s="6"/>
      <c r="C16" s="3" t="s">
        <v>43</v>
      </c>
      <c r="D16" s="19" t="s">
        <v>44</v>
      </c>
      <c r="E16" s="20">
        <v>44166</v>
      </c>
      <c r="F16" s="21">
        <v>44166</v>
      </c>
      <c r="G16" s="22"/>
      <c r="H16" s="19">
        <v>10</v>
      </c>
      <c r="I16" s="32">
        <v>10</v>
      </c>
      <c r="J16" s="19"/>
      <c r="L16" s="31"/>
    </row>
    <row r="17" ht="15" spans="1:12">
      <c r="A17" s="9"/>
      <c r="B17" s="6"/>
      <c r="C17" s="3" t="s">
        <v>45</v>
      </c>
      <c r="D17" s="6" t="s">
        <v>46</v>
      </c>
      <c r="E17" s="3" t="s">
        <v>47</v>
      </c>
      <c r="F17" s="23" t="s">
        <v>48</v>
      </c>
      <c r="G17" s="16"/>
      <c r="H17" s="6">
        <v>10</v>
      </c>
      <c r="I17" s="3">
        <v>10</v>
      </c>
      <c r="J17" s="3"/>
      <c r="L17" s="31"/>
    </row>
    <row r="18" ht="29.25" spans="1:10">
      <c r="A18" s="9"/>
      <c r="B18" s="6" t="s">
        <v>49</v>
      </c>
      <c r="C18" s="6" t="s">
        <v>50</v>
      </c>
      <c r="D18" s="3" t="s">
        <v>51</v>
      </c>
      <c r="E18" s="3" t="s">
        <v>51</v>
      </c>
      <c r="F18" s="15" t="s">
        <v>51</v>
      </c>
      <c r="G18" s="16"/>
      <c r="H18" s="6"/>
      <c r="I18" s="3"/>
      <c r="J18" s="3"/>
    </row>
    <row r="19" ht="43.5" spans="1:10">
      <c r="A19" s="9"/>
      <c r="B19" s="6"/>
      <c r="C19" s="6" t="s">
        <v>52</v>
      </c>
      <c r="D19" s="6" t="s">
        <v>53</v>
      </c>
      <c r="E19" s="3" t="s">
        <v>54</v>
      </c>
      <c r="F19" s="15" t="s">
        <v>54</v>
      </c>
      <c r="G19" s="16"/>
      <c r="H19" s="6">
        <v>15</v>
      </c>
      <c r="I19" s="3">
        <v>14</v>
      </c>
      <c r="J19" s="19" t="s">
        <v>55</v>
      </c>
    </row>
    <row r="20" ht="29.25" spans="1:10">
      <c r="A20" s="9"/>
      <c r="B20" s="6"/>
      <c r="C20" s="6" t="s">
        <v>56</v>
      </c>
      <c r="D20" s="3" t="s">
        <v>51</v>
      </c>
      <c r="E20" s="3" t="s">
        <v>51</v>
      </c>
      <c r="F20" s="15" t="s">
        <v>51</v>
      </c>
      <c r="G20" s="16"/>
      <c r="H20" s="6"/>
      <c r="I20" s="3"/>
      <c r="J20" s="3"/>
    </row>
    <row r="21" ht="72" spans="1:10">
      <c r="A21" s="9"/>
      <c r="B21" s="6"/>
      <c r="C21" s="6" t="s">
        <v>57</v>
      </c>
      <c r="D21" s="6" t="s">
        <v>58</v>
      </c>
      <c r="E21" s="6" t="s">
        <v>59</v>
      </c>
      <c r="F21" s="13" t="s">
        <v>59</v>
      </c>
      <c r="G21" s="14"/>
      <c r="H21" s="6">
        <v>15</v>
      </c>
      <c r="I21" s="3">
        <v>15</v>
      </c>
      <c r="J21" s="3"/>
    </row>
    <row r="22" ht="57.75" spans="1:10">
      <c r="A22" s="9"/>
      <c r="B22" s="6" t="s">
        <v>60</v>
      </c>
      <c r="C22" s="6" t="s">
        <v>61</v>
      </c>
      <c r="D22" s="6" t="s">
        <v>62</v>
      </c>
      <c r="E22" s="3" t="s">
        <v>63</v>
      </c>
      <c r="F22" s="15" t="s">
        <v>63</v>
      </c>
      <c r="G22" s="16"/>
      <c r="H22" s="6">
        <v>10</v>
      </c>
      <c r="I22" s="3">
        <v>9</v>
      </c>
      <c r="J22" s="6" t="s">
        <v>64</v>
      </c>
    </row>
    <row r="23" ht="15" spans="1:10">
      <c r="A23" s="24" t="s">
        <v>65</v>
      </c>
      <c r="B23" s="24"/>
      <c r="C23" s="24"/>
      <c r="D23" s="24"/>
      <c r="E23" s="24"/>
      <c r="F23" s="24"/>
      <c r="G23" s="24"/>
      <c r="H23" s="25">
        <f>SUM(H14:H22,H7)</f>
        <v>100</v>
      </c>
      <c r="I23" s="25">
        <f>SUM(I14:I22)+J7</f>
        <v>97.8</v>
      </c>
      <c r="J23" s="3"/>
    </row>
    <row r="24" ht="153.65" customHeight="1" spans="1:10">
      <c r="A24" s="26" t="s">
        <v>66</v>
      </c>
      <c r="B24" s="27"/>
      <c r="C24" s="27"/>
      <c r="D24" s="27"/>
      <c r="E24" s="27"/>
      <c r="F24" s="27"/>
      <c r="G24" s="27"/>
      <c r="H24" s="27"/>
      <c r="I24" s="27"/>
      <c r="J24" s="27"/>
    </row>
  </sheetData>
  <mergeCells count="32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L14:L17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2021-06-09T03:56:02Z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70567B612B89499F9E587D3424C77FCE</vt:lpwstr>
  </property>
</Properties>
</file>