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<sst xmlns="http://schemas.openxmlformats.org/spreadsheetml/2006/main" count="93">
  <si>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</si>
  <si>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</si>
  <si>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</si>
  <si>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后勤综合服务管理</t>
  </si>
  <si>
    <t>主管部门</t>
  </si>
  <si>
    <t>北京市卫生健康委员会</t>
  </si>
  <si>
    <t>实施单位</t>
  </si>
  <si>
    <t>机关后勤服务中心</t>
  </si>
  <si>
    <t>项目负责人</t>
  </si>
  <si>
    <t>李晨静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</si>
  <si>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</si>
  <si>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</si>
  <si>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</si>
  <si>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</si>
  <si>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</si>
  <si>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</si>
  <si>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</si>
  <si>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</si>
  <si>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</si>
  <si>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</si>
  <si>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</si>
  <si>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</si>
  <si>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</si>
  <si>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</si>
  <si>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</si>
  <si>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</si>
  <si>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保质保量及时完成后勤综合服务管理的各项工作任务，从而避免国有资产流失，有利于资产后续使用，保障日常办公，提高办公效率。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</si>
  <si>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</si>
  <si>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</si>
  <si>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</si>
  <si>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</si>
  <si>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</si>
  <si>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</si>
  <si>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</si>
  <si>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</si>
  <si>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</si>
  <si>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</si>
  <si>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物业服务项目数量</t>
  </si>
  <si>
    <t>3个</t>
  </si>
  <si>
    <t>资产清查数量</t>
  </si>
  <si>
    <t>4319件</t>
  </si>
  <si>
    <t>外聘司机数量</t>
  </si>
  <si>
    <t>4人</t>
  </si>
  <si>
    <t>订阅报刊数量</t>
  </si>
  <si>
    <t>434分</t>
  </si>
  <si>
    <t>434份</t>
  </si>
  <si>
    <t>购买耗材数量</t>
  </si>
  <si>
    <t>793份</t>
  </si>
  <si>
    <t>管理费支出数量</t>
  </si>
  <si>
    <t>1次</t>
  </si>
  <si>
    <t>质量指标</t>
  </si>
  <si>
    <t>物业服务按合同保质保量服务</t>
  </si>
  <si>
    <t>达到物业合同服务标准</t>
  </si>
  <si>
    <t>符合物业合同服务标准</t>
  </si>
  <si>
    <t>资产清查保按规定质保量清查</t>
  </si>
  <si>
    <t>达到资产清查相关要求</t>
  </si>
  <si>
    <t>符合资产清查相关要求</t>
  </si>
  <si>
    <t>外聘司机符合司机聘用要求</t>
  </si>
  <si>
    <t>达到外聘司机聘用要求</t>
  </si>
  <si>
    <t>符合外聘司机聘用要求</t>
  </si>
  <si>
    <t>报刊发放率</t>
  </si>
  <si>
    <t>耗材验收合格率</t>
  </si>
  <si>
    <t>时效指标</t>
  </si>
  <si>
    <t>物业服务时间</t>
  </si>
  <si>
    <t>2020年全年</t>
  </si>
  <si>
    <t>资产清查时间</t>
  </si>
  <si>
    <t>外聘司机时间</t>
  </si>
  <si>
    <t>订阅报刊支出时间</t>
  </si>
  <si>
    <t>2020年12月底</t>
  </si>
  <si>
    <t>购买耗材时间</t>
  </si>
  <si>
    <t>管理费支出时间</t>
  </si>
  <si>
    <t>2020年6月底</t>
  </si>
  <si>
    <t>成本指标</t>
  </si>
  <si>
    <t>项目预算控制数</t>
  </si>
  <si>
    <t>119.4575万元</t>
  </si>
  <si>
    <t>112.99006万元</t>
  </si>
  <si>
    <t>效果指标(30分)</t>
  </si>
  <si>
    <t>经济效益
指标</t>
  </si>
  <si>
    <t>社会效益指标</t>
  </si>
  <si>
    <t>开展资产清查工作，避免国有资产流失</t>
  </si>
  <si>
    <t>保障日常办公，提高办公效率</t>
  </si>
  <si>
    <t>指标量化程度不足</t>
  </si>
  <si>
    <t>生态效益
指标</t>
  </si>
  <si>
    <t>无</t>
  </si>
  <si>
    <t>可持续影响指标</t>
  </si>
  <si>
    <t>开展资产清查工作，有利于资产后续合理使用</t>
  </si>
  <si>
    <t>满意度
指标
（10分）</t>
  </si>
  <si>
    <t>服务对象满意度指标</t>
  </si>
  <si>
    <t>单位人员满意度</t>
  </si>
  <si>
    <t>95%以上</t>
  </si>
  <si>
    <t>未进行满意度调查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</si>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</sst>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26">
    <font>
      <sz val="11"/>
      <color indexed="8"/>
      <name val="宋体"/>
      <charset val="134"/>
    </font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1"/>
      <color indexed="62"/>
      <name val="宋体"/>
      <charset val="0"/>
    </font>
    <font>
      <sz val="11"/>
      <color indexed="9"/>
      <name val="宋体"/>
      <charset val="0"/>
    </font>
    <font>
      <b/>
      <sz val="18"/>
      <color indexed="62"/>
      <name val="宋体"/>
      <charset val="134"/>
    </font>
    <font>
      <u/>
      <sz val="11"/>
      <color indexed="12"/>
      <name val="宋体"/>
      <charset val="0"/>
    </font>
    <font>
      <sz val="11"/>
      <color indexed="8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u/>
      <sz val="11"/>
      <color indexed="20"/>
      <name val="宋体"/>
      <charset val="0"/>
    </font>
    <font>
      <sz val="11"/>
      <color indexed="60"/>
      <name val="宋体"/>
      <charset val="0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12" applyNumberForma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6" borderId="13" applyNumberFormat="0" applyFon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8" fillId="7" borderId="16" applyNumberFormat="0" applyAlignment="0" applyProtection="0">
      <alignment vertical="center"/>
    </xf>
    <xf numFmtId="0" fontId="19" fillId="7" borderId="12" applyNumberFormat="0" applyAlignment="0" applyProtection="0">
      <alignment vertical="center"/>
    </xf>
    <xf numFmtId="0" fontId="20" fillId="11" borderId="17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textRotation="255" wrapText="1"/>
    </xf>
    <xf numFmtId="0" fontId="3" fillId="0" borderId="6" xfId="0" applyFont="1" applyFill="1" applyBorder="1" applyAlignment="1">
      <alignment horizontal="center" vertical="center" textRotation="255" wrapText="1"/>
    </xf>
    <xf numFmtId="0" fontId="3" fillId="0" borderId="7" xfId="0" applyFont="1" applyFill="1" applyBorder="1" applyAlignment="1">
      <alignment horizontal="center" vertical="center" textRotation="255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57" fontId="3" fillId="0" borderId="1" xfId="0" applyNumberFormat="1" applyFont="1" applyFill="1" applyBorder="1" applyAlignment="1">
      <alignment horizontal="center" vertical="center"/>
    </xf>
    <xf numFmtId="57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justify" vertical="center" wrapText="1"/>
    </xf>
    <xf numFmtId="10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176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千位分隔[0]" xfId="3" builtinId="6"/>
    <cellStyle name="强调文字颜色 4" xfId="4"/>
    <cellStyle name="百分比" xfId="5" builtinId="5"/>
    <cellStyle name="货币[0]" xfId="6" builtinId="7"/>
    <cellStyle name="标题" xfId="7"/>
    <cellStyle name="输入" xfId="8"/>
    <cellStyle name="20% - 强调文字颜色 3" xfId="9"/>
    <cellStyle name="40% - 强调文字颜色 3" xfId="10"/>
    <cellStyle name="差" xfId="11"/>
    <cellStyle name="60% - 强调文字颜色 3" xfId="12"/>
    <cellStyle name="超链接" xfId="13" builtinId="8"/>
    <cellStyle name="已访问的超链接" xfId="14" builtinId="9"/>
    <cellStyle name="注释" xfId="15"/>
    <cellStyle name="60% - 强调文字颜色 2" xfId="16"/>
    <cellStyle name="标题 4" xfId="17"/>
    <cellStyle name="警告文本" xfId="18"/>
    <cellStyle name="解释性文本" xfId="19"/>
    <cellStyle name="标题 1" xfId="20"/>
    <cellStyle name="标题 2" xfId="21"/>
    <cellStyle name="60% - 强调文字颜色 1" xfId="22"/>
    <cellStyle name="标题 3" xfId="23"/>
    <cellStyle name="60% - 强调文字颜色 4" xfId="24"/>
    <cellStyle name="输出" xfId="25"/>
    <cellStyle name="计算" xfId="26"/>
    <cellStyle name="检查单元格" xfId="27"/>
    <cellStyle name="20% - 强调文字颜色 6" xfId="28"/>
    <cellStyle name="强调文字颜色 2" xfId="29"/>
    <cellStyle name="链接单元格" xfId="30"/>
    <cellStyle name="汇总" xfId="31"/>
    <cellStyle name="好" xfId="32"/>
    <cellStyle name="适中" xfId="33"/>
    <cellStyle name="20% - 强调文字颜色 5" xfId="34"/>
    <cellStyle name="强调文字颜色 1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39"/>
  <sheetViews>
    <sheetView tabSelected="1" workbookViewId="0">
      <selection activeCell="E7" sqref="E7"/>
    </sheetView>
  </sheetViews>
  <sheetFormatPr defaultColWidth="9" defaultRowHeight="13.5"/>
  <cols>
    <col min="1" max="1" width="8.625" style="1" customWidth="1"/>
    <col min="2" max="2" width="7.75" style="1" customWidth="1"/>
    <col min="3" max="3" width="12.25" style="1" customWidth="1"/>
    <col min="4" max="4" width="37.35" style="1" customWidth="1"/>
    <col min="5" max="5" width="19.5" style="1" customWidth="1"/>
    <col min="6" max="6" width="14.9916666666667" style="1" customWidth="1"/>
    <col min="7" max="7" width="11.6666666666667" style="1" customWidth="1"/>
    <col min="8" max="8" width="9" style="1"/>
    <col min="9" max="9" width="14.125" style="1"/>
    <col min="10" max="10" width="14.5833333333333" style="1" customWidth="1"/>
    <col min="11" max="16384" width="9" style="1"/>
  </cols>
  <sheetData>
    <row r="1" s="1" customFormat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s="1" customFormat="1" ht="20" customHeight="1" spans="1:10">
      <c r="A4" s="4" t="s">
        <v>4</v>
      </c>
      <c r="B4" s="4"/>
      <c r="C4" s="4"/>
      <c r="D4" s="6" t="s">
        <v>5</v>
      </c>
      <c r="E4" s="7"/>
      <c r="F4" s="8"/>
      <c r="G4" s="4" t="s">
        <v>6</v>
      </c>
      <c r="H4" s="9" t="s">
        <v>7</v>
      </c>
      <c r="I4" s="9"/>
      <c r="J4" s="40"/>
    </row>
    <row r="5" s="1" customFormat="1" ht="20" customHeight="1" spans="1:10">
      <c r="A5" s="4" t="s">
        <v>8</v>
      </c>
      <c r="B5" s="4"/>
      <c r="C5" s="4"/>
      <c r="D5" s="6" t="s">
        <v>9</v>
      </c>
      <c r="E5" s="7"/>
      <c r="F5" s="8"/>
      <c r="G5" s="4" t="s">
        <v>10</v>
      </c>
      <c r="H5" s="10">
        <v>83970726</v>
      </c>
      <c r="I5" s="10"/>
      <c r="J5" s="10"/>
    </row>
    <row r="6" s="1" customFormat="1" ht="29.25" spans="1:10">
      <c r="A6" s="11" t="s">
        <v>11</v>
      </c>
      <c r="B6" s="11"/>
      <c r="C6" s="11"/>
      <c r="D6" s="4"/>
      <c r="E6" s="11" t="s">
        <v>12</v>
      </c>
      <c r="F6" s="11" t="s">
        <v>13</v>
      </c>
      <c r="G6" s="11" t="s">
        <v>14</v>
      </c>
      <c r="H6" s="11" t="s">
        <v>15</v>
      </c>
      <c r="I6" s="11" t="s">
        <v>16</v>
      </c>
      <c r="J6" s="4" t="s">
        <v>17</v>
      </c>
    </row>
    <row r="7" s="1" customFormat="1" ht="20" customHeight="1" spans="1:10">
      <c r="A7" s="11"/>
      <c r="B7" s="11"/>
      <c r="C7" s="11"/>
      <c r="D7" s="4" t="s">
        <v>18</v>
      </c>
      <c r="E7" s="4">
        <v>119.4575</v>
      </c>
      <c r="F7" s="4">
        <v>119.4575</v>
      </c>
      <c r="G7" s="4">
        <v>112.99006</v>
      </c>
      <c r="H7" s="4">
        <v>10</v>
      </c>
      <c r="I7" s="41">
        <f>G7/F7</f>
        <v>0.945859908335601</v>
      </c>
      <c r="J7" s="42">
        <f>I7*10</f>
        <v>9.45859908335601</v>
      </c>
    </row>
    <row r="8" s="1" customFormat="1" ht="20" customHeight="1" spans="1:10">
      <c r="A8" s="11"/>
      <c r="B8" s="11"/>
      <c r="C8" s="11"/>
      <c r="D8" s="11" t="s">
        <v>19</v>
      </c>
      <c r="E8" s="4">
        <v>119.4575</v>
      </c>
      <c r="F8" s="4">
        <v>119.4575</v>
      </c>
      <c r="G8" s="4">
        <v>112.99006</v>
      </c>
      <c r="H8" s="4" t="s">
        <v>20</v>
      </c>
      <c r="I8" s="41">
        <f>G8/F8</f>
        <v>0.945859908335601</v>
      </c>
      <c r="J8" s="11" t="s">
        <v>20</v>
      </c>
    </row>
    <row r="9" s="1" customFormat="1" ht="20" customHeight="1" spans="1:10">
      <c r="A9" s="11"/>
      <c r="B9" s="11"/>
      <c r="C9" s="11"/>
      <c r="D9" s="4" t="s">
        <v>21</v>
      </c>
      <c r="E9" s="4"/>
      <c r="F9" s="4"/>
      <c r="G9" s="4"/>
      <c r="H9" s="4" t="s">
        <v>20</v>
      </c>
      <c r="I9" s="4"/>
      <c r="J9" s="11" t="s">
        <v>20</v>
      </c>
    </row>
    <row r="10" s="1" customFormat="1" ht="20" customHeight="1" spans="1:10">
      <c r="A10" s="11"/>
      <c r="B10" s="11"/>
      <c r="C10" s="11"/>
      <c r="D10" s="4" t="s">
        <v>22</v>
      </c>
      <c r="E10" s="4"/>
      <c r="F10" s="4"/>
      <c r="G10" s="4"/>
      <c r="H10" s="4" t="s">
        <v>20</v>
      </c>
      <c r="I10" s="4"/>
      <c r="J10" s="11" t="s">
        <v>20</v>
      </c>
    </row>
    <row r="11" s="1" customFormat="1" ht="26" customHeight="1" spans="1:14">
      <c r="A11" s="12" t="s">
        <v>23</v>
      </c>
      <c r="B11" s="11" t="s">
        <v>24</v>
      </c>
      <c r="C11" s="11"/>
      <c r="D11" s="11"/>
      <c r="E11" s="11"/>
      <c r="F11" s="11" t="s">
        <v>25</v>
      </c>
      <c r="G11" s="11"/>
      <c r="H11" s="11"/>
      <c r="I11" s="11"/>
      <c r="J11" s="11"/>
      <c r="N11" s="43"/>
    </row>
    <row r="12" s="1" customFormat="1" ht="77" customHeight="1" spans="1:10">
      <c r="A12" s="13"/>
      <c r="B12" s="11" t="s">
        <v>26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s="1" customFormat="1" ht="29.25" spans="1:10">
      <c r="A13" s="14" t="s">
        <v>27</v>
      </c>
      <c r="B13" s="15" t="s">
        <v>28</v>
      </c>
      <c r="C13" s="16" t="s">
        <v>29</v>
      </c>
      <c r="D13" s="16" t="s">
        <v>30</v>
      </c>
      <c r="E13" s="16" t="s">
        <v>31</v>
      </c>
      <c r="F13" s="17" t="s">
        <v>32</v>
      </c>
      <c r="G13" s="18"/>
      <c r="H13" s="15" t="s">
        <v>33</v>
      </c>
      <c r="I13" s="15" t="s">
        <v>17</v>
      </c>
      <c r="J13" s="15" t="s">
        <v>34</v>
      </c>
    </row>
    <row r="14" s="1" customFormat="1" ht="20" customHeight="1" spans="1:10">
      <c r="A14" s="14"/>
      <c r="B14" s="19" t="s">
        <v>35</v>
      </c>
      <c r="C14" s="20" t="s">
        <v>36</v>
      </c>
      <c r="D14" s="4" t="s">
        <v>37</v>
      </c>
      <c r="E14" s="4" t="s">
        <v>38</v>
      </c>
      <c r="F14" s="21" t="s">
        <v>38</v>
      </c>
      <c r="G14" s="22"/>
      <c r="H14" s="11">
        <v>2.5</v>
      </c>
      <c r="I14" s="11">
        <v>2.5</v>
      </c>
      <c r="J14" s="4"/>
    </row>
    <row r="15" s="1" customFormat="1" ht="20" customHeight="1" spans="1:10">
      <c r="A15" s="14"/>
      <c r="B15" s="23"/>
      <c r="C15" s="24"/>
      <c r="D15" s="4" t="s">
        <v>39</v>
      </c>
      <c r="E15" s="4" t="s">
        <v>40</v>
      </c>
      <c r="F15" s="21" t="s">
        <v>40</v>
      </c>
      <c r="G15" s="22"/>
      <c r="H15" s="11">
        <v>2.5</v>
      </c>
      <c r="I15" s="11">
        <v>2.5</v>
      </c>
      <c r="J15" s="4"/>
    </row>
    <row r="16" s="1" customFormat="1" ht="20" customHeight="1" spans="1:10">
      <c r="A16" s="14"/>
      <c r="B16" s="23"/>
      <c r="C16" s="24"/>
      <c r="D16" s="4" t="s">
        <v>41</v>
      </c>
      <c r="E16" s="4" t="s">
        <v>42</v>
      </c>
      <c r="F16" s="21" t="s">
        <v>42</v>
      </c>
      <c r="G16" s="22"/>
      <c r="H16" s="11">
        <v>2.5</v>
      </c>
      <c r="I16" s="11">
        <v>2.5</v>
      </c>
      <c r="J16" s="4"/>
    </row>
    <row r="17" s="1" customFormat="1" ht="20" customHeight="1" spans="1:10">
      <c r="A17" s="14"/>
      <c r="B17" s="23"/>
      <c r="C17" s="24"/>
      <c r="D17" s="4" t="s">
        <v>43</v>
      </c>
      <c r="E17" s="4" t="s">
        <v>44</v>
      </c>
      <c r="F17" s="21" t="s">
        <v>45</v>
      </c>
      <c r="G17" s="22"/>
      <c r="H17" s="11">
        <v>2</v>
      </c>
      <c r="I17" s="11">
        <v>2</v>
      </c>
      <c r="J17" s="4"/>
    </row>
    <row r="18" s="1" customFormat="1" ht="20" customHeight="1" spans="1:10">
      <c r="A18" s="14"/>
      <c r="B18" s="23"/>
      <c r="C18" s="24"/>
      <c r="D18" s="4" t="s">
        <v>46</v>
      </c>
      <c r="E18" s="4" t="s">
        <v>47</v>
      </c>
      <c r="F18" s="21" t="s">
        <v>47</v>
      </c>
      <c r="G18" s="22"/>
      <c r="H18" s="11">
        <v>2</v>
      </c>
      <c r="I18" s="11">
        <v>2</v>
      </c>
      <c r="J18" s="4"/>
    </row>
    <row r="19" s="1" customFormat="1" ht="20" customHeight="1" spans="1:10">
      <c r="A19" s="14"/>
      <c r="B19" s="23"/>
      <c r="C19" s="24"/>
      <c r="D19" s="4" t="s">
        <v>48</v>
      </c>
      <c r="E19" s="4" t="s">
        <v>49</v>
      </c>
      <c r="F19" s="21" t="s">
        <v>49</v>
      </c>
      <c r="G19" s="22"/>
      <c r="H19" s="11">
        <v>1</v>
      </c>
      <c r="I19" s="11">
        <v>1</v>
      </c>
      <c r="J19" s="4"/>
    </row>
    <row r="20" s="1" customFormat="1" ht="36" customHeight="1" spans="1:10">
      <c r="A20" s="14"/>
      <c r="B20" s="23"/>
      <c r="C20" s="20" t="s">
        <v>50</v>
      </c>
      <c r="D20" s="25" t="s">
        <v>51</v>
      </c>
      <c r="E20" s="26" t="s">
        <v>52</v>
      </c>
      <c r="F20" s="27" t="s">
        <v>53</v>
      </c>
      <c r="G20" s="28"/>
      <c r="H20" s="26">
        <v>2.5</v>
      </c>
      <c r="I20" s="26">
        <v>2.5</v>
      </c>
      <c r="J20" s="4"/>
    </row>
    <row r="21" s="1" customFormat="1" ht="36" customHeight="1" spans="1:10">
      <c r="A21" s="14"/>
      <c r="B21" s="23"/>
      <c r="C21" s="24"/>
      <c r="D21" s="25" t="s">
        <v>54</v>
      </c>
      <c r="E21" s="26" t="s">
        <v>55</v>
      </c>
      <c r="F21" s="27" t="s">
        <v>56</v>
      </c>
      <c r="G21" s="28"/>
      <c r="H21" s="26">
        <v>2.5</v>
      </c>
      <c r="I21" s="26">
        <v>2.5</v>
      </c>
      <c r="J21" s="4"/>
    </row>
    <row r="22" s="1" customFormat="1" ht="36" customHeight="1" spans="1:10">
      <c r="A22" s="14"/>
      <c r="B22" s="23"/>
      <c r="C22" s="24"/>
      <c r="D22" s="25" t="s">
        <v>57</v>
      </c>
      <c r="E22" s="26" t="s">
        <v>58</v>
      </c>
      <c r="F22" s="27" t="s">
        <v>59</v>
      </c>
      <c r="G22" s="28"/>
      <c r="H22" s="26">
        <v>2.5</v>
      </c>
      <c r="I22" s="26">
        <v>2.5</v>
      </c>
      <c r="J22" s="4"/>
    </row>
    <row r="23" s="1" customFormat="1" ht="20" customHeight="1" spans="1:10">
      <c r="A23" s="14"/>
      <c r="B23" s="23"/>
      <c r="C23" s="24"/>
      <c r="D23" s="25" t="s">
        <v>60</v>
      </c>
      <c r="E23" s="29">
        <v>1</v>
      </c>
      <c r="F23" s="30">
        <v>1</v>
      </c>
      <c r="G23" s="31"/>
      <c r="H23" s="26">
        <v>2.5</v>
      </c>
      <c r="I23" s="26">
        <v>2.5</v>
      </c>
      <c r="J23" s="4"/>
    </row>
    <row r="24" s="1" customFormat="1" ht="20" customHeight="1" spans="1:10">
      <c r="A24" s="14"/>
      <c r="B24" s="23"/>
      <c r="C24" s="24"/>
      <c r="D24" s="25" t="s">
        <v>61</v>
      </c>
      <c r="E24" s="29">
        <v>1</v>
      </c>
      <c r="F24" s="30">
        <v>1</v>
      </c>
      <c r="G24" s="31"/>
      <c r="H24" s="26">
        <v>2.5</v>
      </c>
      <c r="I24" s="26">
        <v>2.5</v>
      </c>
      <c r="J24" s="4"/>
    </row>
    <row r="25" s="1" customFormat="1" ht="20" customHeight="1" spans="1:10">
      <c r="A25" s="14"/>
      <c r="B25" s="23"/>
      <c r="C25" s="20" t="s">
        <v>62</v>
      </c>
      <c r="D25" s="4" t="s">
        <v>63</v>
      </c>
      <c r="E25" s="4" t="s">
        <v>64</v>
      </c>
      <c r="F25" s="21" t="s">
        <v>64</v>
      </c>
      <c r="G25" s="22"/>
      <c r="H25" s="11">
        <v>2.5</v>
      </c>
      <c r="I25" s="11">
        <v>2.5</v>
      </c>
      <c r="J25" s="4"/>
    </row>
    <row r="26" s="1" customFormat="1" ht="20" customHeight="1" spans="1:10">
      <c r="A26" s="14"/>
      <c r="B26" s="23"/>
      <c r="C26" s="24"/>
      <c r="D26" s="4" t="s">
        <v>65</v>
      </c>
      <c r="E26" s="32">
        <v>44166</v>
      </c>
      <c r="F26" s="33">
        <v>44166</v>
      </c>
      <c r="G26" s="22"/>
      <c r="H26" s="11">
        <v>2.5</v>
      </c>
      <c r="I26" s="11">
        <v>2.5</v>
      </c>
      <c r="J26" s="4"/>
    </row>
    <row r="27" s="1" customFormat="1" ht="20" customHeight="1" spans="1:10">
      <c r="A27" s="14"/>
      <c r="B27" s="23"/>
      <c r="C27" s="24"/>
      <c r="D27" s="4" t="s">
        <v>66</v>
      </c>
      <c r="E27" s="4" t="s">
        <v>64</v>
      </c>
      <c r="F27" s="21" t="s">
        <v>64</v>
      </c>
      <c r="G27" s="22"/>
      <c r="H27" s="11">
        <v>2.5</v>
      </c>
      <c r="I27" s="11">
        <v>2.5</v>
      </c>
      <c r="J27" s="4"/>
    </row>
    <row r="28" s="1" customFormat="1" ht="20" customHeight="1" spans="1:10">
      <c r="A28" s="14"/>
      <c r="B28" s="23"/>
      <c r="C28" s="24"/>
      <c r="D28" s="4" t="s">
        <v>67</v>
      </c>
      <c r="E28" s="32">
        <v>44166</v>
      </c>
      <c r="F28" s="21" t="s">
        <v>68</v>
      </c>
      <c r="G28" s="22"/>
      <c r="H28" s="11">
        <v>2</v>
      </c>
      <c r="I28" s="11">
        <v>2</v>
      </c>
      <c r="J28" s="4"/>
    </row>
    <row r="29" s="1" customFormat="1" ht="20" customHeight="1" spans="1:10">
      <c r="A29" s="14"/>
      <c r="B29" s="23"/>
      <c r="C29" s="24"/>
      <c r="D29" s="4" t="s">
        <v>69</v>
      </c>
      <c r="E29" s="32">
        <v>44105</v>
      </c>
      <c r="F29" s="33">
        <v>44105</v>
      </c>
      <c r="G29" s="22"/>
      <c r="H29" s="11">
        <v>2</v>
      </c>
      <c r="I29" s="11">
        <v>2</v>
      </c>
      <c r="J29" s="4"/>
    </row>
    <row r="30" s="1" customFormat="1" ht="20" customHeight="1" spans="1:10">
      <c r="A30" s="14"/>
      <c r="B30" s="23"/>
      <c r="C30" s="24"/>
      <c r="D30" s="4" t="s">
        <v>70</v>
      </c>
      <c r="E30" s="32">
        <v>43983</v>
      </c>
      <c r="F30" s="21" t="s">
        <v>71</v>
      </c>
      <c r="G30" s="22"/>
      <c r="H30" s="11">
        <v>1</v>
      </c>
      <c r="I30" s="11">
        <v>1</v>
      </c>
      <c r="J30" s="4"/>
    </row>
    <row r="31" s="1" customFormat="1" ht="20" customHeight="1" spans="1:10">
      <c r="A31" s="14"/>
      <c r="B31" s="23"/>
      <c r="C31" s="20" t="s">
        <v>72</v>
      </c>
      <c r="D31" s="4" t="s">
        <v>73</v>
      </c>
      <c r="E31" s="4" t="s">
        <v>74</v>
      </c>
      <c r="F31" s="21" t="s">
        <v>75</v>
      </c>
      <c r="G31" s="22"/>
      <c r="H31" s="11">
        <v>12.5</v>
      </c>
      <c r="I31" s="11">
        <v>12.5</v>
      </c>
      <c r="J31" s="4"/>
    </row>
    <row r="32" s="1" customFormat="1" ht="20" customHeight="1" spans="1:10">
      <c r="A32" s="14"/>
      <c r="B32" s="23" t="s">
        <v>76</v>
      </c>
      <c r="C32" s="11" t="s">
        <v>77</v>
      </c>
      <c r="D32" s="4"/>
      <c r="E32" s="4"/>
      <c r="F32" s="21"/>
      <c r="G32" s="22"/>
      <c r="H32" s="11"/>
      <c r="I32" s="11"/>
      <c r="J32" s="4"/>
    </row>
    <row r="33" s="1" customFormat="1" ht="35" customHeight="1" spans="1:10">
      <c r="A33" s="14"/>
      <c r="B33" s="23"/>
      <c r="C33" s="19" t="s">
        <v>78</v>
      </c>
      <c r="D33" s="11" t="s">
        <v>79</v>
      </c>
      <c r="E33" s="11" t="s">
        <v>79</v>
      </c>
      <c r="F33" s="34" t="s">
        <v>79</v>
      </c>
      <c r="G33" s="35"/>
      <c r="H33" s="4">
        <v>10</v>
      </c>
      <c r="I33" s="11">
        <v>10</v>
      </c>
      <c r="J33" s="4"/>
    </row>
    <row r="34" s="1" customFormat="1" ht="35" customHeight="1" spans="1:10">
      <c r="A34" s="14"/>
      <c r="B34" s="23"/>
      <c r="C34" s="15"/>
      <c r="D34" s="11" t="s">
        <v>80</v>
      </c>
      <c r="E34" s="11" t="s">
        <v>80</v>
      </c>
      <c r="F34" s="34" t="s">
        <v>80</v>
      </c>
      <c r="G34" s="35"/>
      <c r="H34" s="4">
        <v>10</v>
      </c>
      <c r="I34" s="11">
        <v>9</v>
      </c>
      <c r="J34" s="11" t="s">
        <v>81</v>
      </c>
    </row>
    <row r="35" s="1" customFormat="1" ht="35" customHeight="1" spans="1:10">
      <c r="A35" s="14"/>
      <c r="B35" s="23"/>
      <c r="C35" s="11" t="s">
        <v>82</v>
      </c>
      <c r="D35" s="4" t="s">
        <v>83</v>
      </c>
      <c r="E35" s="4" t="s">
        <v>83</v>
      </c>
      <c r="F35" s="21" t="s">
        <v>83</v>
      </c>
      <c r="G35" s="22"/>
      <c r="H35" s="4">
        <v>0</v>
      </c>
      <c r="I35" s="4">
        <v>0</v>
      </c>
      <c r="J35" s="4" t="s">
        <v>20</v>
      </c>
    </row>
    <row r="36" s="1" customFormat="1" ht="55" customHeight="1" spans="1:10">
      <c r="A36" s="14"/>
      <c r="B36" s="15"/>
      <c r="C36" s="11" t="s">
        <v>84</v>
      </c>
      <c r="D36" s="4" t="s">
        <v>85</v>
      </c>
      <c r="E36" s="11" t="s">
        <v>85</v>
      </c>
      <c r="F36" s="34" t="s">
        <v>85</v>
      </c>
      <c r="G36" s="35"/>
      <c r="H36" s="11">
        <v>10</v>
      </c>
      <c r="I36" s="11">
        <v>10</v>
      </c>
      <c r="J36" s="4" t="s">
        <v>83</v>
      </c>
    </row>
    <row r="37" s="1" customFormat="1" ht="44" customHeight="1" spans="1:10">
      <c r="A37" s="14"/>
      <c r="B37" s="19" t="s">
        <v>86</v>
      </c>
      <c r="C37" s="19" t="s">
        <v>87</v>
      </c>
      <c r="D37" s="4" t="s">
        <v>88</v>
      </c>
      <c r="E37" s="4" t="s">
        <v>89</v>
      </c>
      <c r="F37" s="36">
        <v>1</v>
      </c>
      <c r="G37" s="22"/>
      <c r="H37" s="11">
        <v>10</v>
      </c>
      <c r="I37" s="11">
        <v>9</v>
      </c>
      <c r="J37" s="19" t="s">
        <v>90</v>
      </c>
    </row>
    <row r="38" s="1" customFormat="1" ht="15" spans="1:10">
      <c r="A38" s="37" t="s">
        <v>91</v>
      </c>
      <c r="B38" s="37"/>
      <c r="C38" s="37"/>
      <c r="D38" s="37"/>
      <c r="E38" s="37"/>
      <c r="F38" s="37"/>
      <c r="G38" s="37"/>
      <c r="H38" s="37">
        <f>SUM(H14:H37)+10</f>
        <v>100</v>
      </c>
      <c r="I38" s="44">
        <f>SUM(I14:I37)+J7</f>
        <v>97.458599083356</v>
      </c>
      <c r="J38" s="4"/>
    </row>
    <row r="39" s="1" customFormat="1" ht="153.5" customHeight="1" spans="1:10">
      <c r="A39" s="38" t="s">
        <v>92</v>
      </c>
      <c r="B39" s="39"/>
      <c r="C39" s="39"/>
      <c r="D39" s="39"/>
      <c r="E39" s="39"/>
      <c r="F39" s="39"/>
      <c r="G39" s="39"/>
      <c r="H39" s="39"/>
      <c r="I39" s="39"/>
      <c r="J39" s="39"/>
    </row>
  </sheetData>
  <mergeCells count="5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A38:G38"/>
    <mergeCell ref="A39:J39"/>
    <mergeCell ref="A11:A12"/>
    <mergeCell ref="A13:A37"/>
    <mergeCell ref="B14:B31"/>
    <mergeCell ref="B32:B36"/>
    <mergeCell ref="C14:C19"/>
    <mergeCell ref="C20:C24"/>
    <mergeCell ref="C25:C30"/>
    <mergeCell ref="C33:C34"/>
    <mergeCell ref="A6:C10"/>
  </mergeCells>
  <printOptions horizontalCentered="1"/>
  <pageMargins left="0.393055555555556" right="0.393055555555556" top="0.786805555555556" bottom="0.393055555555556" header="0.5" footer="0.5"/>
  <pageSetup paperSize="9" scale="60" orientation="portrait" horizontalDpi="600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WPS_1599385647</cp:lastModifiedBy>
  <dcterms:created xsi:type="dcterms:W3CDTF">2021-05-19T05:36:00Z</dcterms:created>
  <dcterms:modified xsi:type="dcterms:W3CDTF">2021-06-09T02:12:56Z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E4E4B4894B50475FBDF1021C65C3CDC4</vt:lpwstr>
  </property>
  <property fmtid="{D5CDD505-2E9C-101B-9397-08002B2CF9AE}" pid="3" name="KSOProductBuildVer">
    <vt:lpwstr>2052-9.1.0.4940</vt:lpwstr>
  </property>
</Properties>
</file>