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Sheet1!$A$1:$J$29</definedName>
  </definedNames>
  <calcPr calcId="144525" concurrentCalc="0"/>
</workbook>
</file>

<file path=xl/sharedStrings.xml><?xml version="1.0" encoding="utf-8"?>
<sst xmlns="http://schemas.openxmlformats.org/spreadsheetml/2006/main" count="87">
  <si>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</si>
  <si>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</si>
  <si>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</si>
  <si>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动脉钙化的分子网络调控机制和靶向精准干预的探索研究</t>
  </si>
  <si>
    <t>主管部门</t>
  </si>
  <si>
    <t>北京市卫生健康委员会</t>
  </si>
  <si>
    <t>实施单位</t>
  </si>
  <si>
    <t>北京市心肺血管疾病研究所</t>
  </si>
  <si>
    <t>项目负责人</t>
  </si>
  <si>
    <t>周玉杰</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</si>
  <si>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</si>
  <si>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</si>
  <si>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</si>
  <si>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</si>
  <si>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</si>
  <si>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</si>
  <si>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</si>
  <si>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</si>
  <si>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</si>
  <si>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</si>
  <si>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</si>
  <si>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</si>
  <si>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</si>
  <si>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</si>
  <si>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</si>
  <si>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</si>
  <si>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本项目旨在发现动脉钙化发生发展的分子机制、预警标志和治疗靶标，从而为心血管疾病的预防和诊疗提供新思路。具体目标为：1、发现动脉钙化的差异性表达基因；2、明确动脉钙化发生发展的具体机制；3、通过前瞻队列研究，明确动脉钙化的血清生物标志物，用于早期诊断和评估预后的临床价值；4、探索对目的基因有效的药物或治疗方法，精准靶向、安全有效地抑制或逆转瓣膜钙化进展。</t>
  </si>
  <si>
    <t>北项目正在有序进行中，发现动脉钙化的差异性表达基因，目前申请相关专利1项，已发表sci论文1篇</t>
  </si>
  <si>
    <t>绩效指标</t>
  </si>
  <si>
    <t>一级指标</t>
  </si>
  <si>
    <t>二级指标</t>
  </si>
  <si>
    <t>三级指标</t>
  </si>
  <si>
    <t>年度指标值(A)</t>
  </si>
  <si>
    <t>实际完成值(B)</t>
  </si>
  <si>
    <t>分值</t>
  </si>
  <si>
    <t>偏差原因分析及改进措施</t>
  </si>
  <si>
    <t>产出指标(50分)</t>
  </si>
  <si>
    <t>数量指标</t>
  </si>
  <si>
    <t>申请专利数量</t>
  </si>
  <si>
    <t>申请专利2项</t>
  </si>
  <si>
    <t>申请相关专利1项</t>
  </si>
  <si>
    <t>此项目为追加项目，在后续的时间内会继续努力完成目标</t>
  </si>
  <si>
    <t>发表论文数量</t>
  </si>
  <si>
    <t>在国际权威学术杂志发表专业论文2篇</t>
  </si>
  <si>
    <t>已发表sci论文1篇</t>
  </si>
  <si>
    <t>质量指标</t>
  </si>
  <si>
    <t>数据库单样本信息完整率</t>
  </si>
  <si>
    <t>90%以上</t>
  </si>
  <si>
    <t>数据质量</t>
  </si>
  <si>
    <t>各组学数据达到参考标准的占比超过95%</t>
  </si>
  <si>
    <t>时效指标</t>
  </si>
  <si>
    <t>招标采购时间</t>
  </si>
  <si>
    <t>2021年5月前</t>
  </si>
  <si>
    <t>按时进行</t>
  </si>
  <si>
    <t>采购物品到位时间</t>
  </si>
  <si>
    <t>2021年6月前</t>
  </si>
  <si>
    <t>实验完成时间</t>
  </si>
  <si>
    <t>2021年11月前</t>
  </si>
  <si>
    <t>成本指标</t>
  </si>
  <si>
    <t>政府采购节支率</t>
  </si>
  <si>
    <t>10% 成本指标</t>
  </si>
  <si>
    <t>预算控制数</t>
  </si>
  <si>
    <t>289万元</t>
  </si>
  <si>
    <t>286.89万元</t>
  </si>
  <si>
    <t>效果指标(30分)</t>
  </si>
  <si>
    <t>经济效益
指标</t>
  </si>
  <si>
    <t>控制和降低各类慢性非传染性疾病发病率产生的间接经济效益</t>
  </si>
  <si>
    <t>节约医疗资源，提高医疗效率，提升民众的健康水平</t>
  </si>
  <si>
    <t>经济效益得到提高</t>
  </si>
  <si>
    <t>社会效益
指标</t>
  </si>
  <si>
    <t>动脉钙化的防治水平</t>
  </si>
  <si>
    <t>得到提高</t>
  </si>
  <si>
    <t>本项目针对发病率非常高的冠心病，对其防治机制进行较深入的研究，对提高国民健康带来社会效益</t>
  </si>
  <si>
    <t>未量化，扣1分</t>
  </si>
  <si>
    <t>生态效益
指标</t>
  </si>
  <si>
    <t>无</t>
  </si>
  <si>
    <t>可持续影响指标</t>
  </si>
  <si>
    <t>项目的可延续性</t>
  </si>
  <si>
    <t>本项目获得或预后标志物将为后续疾病的精准诊疗研究打下良好的基础</t>
  </si>
  <si>
    <t>后续疾病的精准诊疗研究打下良好的基础</t>
  </si>
  <si>
    <t>满意度
指标
（10分）</t>
  </si>
  <si>
    <t>服务对象满意度指标</t>
  </si>
  <si>
    <t>服务对象满意度</t>
  </si>
  <si>
    <t>服务对象满意度&gt;90%</t>
  </si>
  <si>
    <t>服务对象满意度&gt;95%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</si>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</sst>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Arial"/>
      <charset val="134"/>
    </font>
    <font>
      <b/>
      <sz val="12"/>
      <color indexed="8"/>
      <name val="宋体"/>
      <charset val="134"/>
    </font>
    <font>
      <sz val="12"/>
      <name val="宋体"/>
      <charset val="134"/>
    </font>
    <font>
      <sz val="11"/>
      <color indexed="9"/>
      <name val="等线"/>
      <charset val="0"/>
    </font>
    <font>
      <sz val="11"/>
      <color indexed="8"/>
      <name val="等线"/>
      <charset val="0"/>
    </font>
    <font>
      <b/>
      <sz val="11"/>
      <color indexed="62"/>
      <name val="等线"/>
      <charset val="134"/>
    </font>
    <font>
      <u/>
      <sz val="11"/>
      <color indexed="20"/>
      <name val="等线"/>
      <charset val="0"/>
    </font>
    <font>
      <sz val="11"/>
      <color indexed="60"/>
      <name val="等线"/>
      <charset val="0"/>
    </font>
    <font>
      <b/>
      <sz val="11"/>
      <color indexed="52"/>
      <name val="等线"/>
      <charset val="0"/>
    </font>
    <font>
      <b/>
      <sz val="18"/>
      <color indexed="62"/>
      <name val="等线"/>
      <charset val="134"/>
    </font>
    <font>
      <sz val="11"/>
      <color indexed="62"/>
      <name val="等线"/>
      <charset val="0"/>
    </font>
    <font>
      <u/>
      <sz val="11"/>
      <color indexed="12"/>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9"/>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51"/>
        <bgColor indexed="64"/>
      </patternFill>
    </fill>
    <fill>
      <patternFill patternType="solid">
        <fgColor indexed="49"/>
        <bgColor indexed="64"/>
      </patternFill>
    </fill>
    <fill>
      <patternFill patternType="solid">
        <fgColor indexed="47"/>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7"/>
        <bgColor indexed="64"/>
      </patternFill>
    </fill>
    <fill>
      <patternFill patternType="solid">
        <fgColor indexed="53"/>
        <bgColor indexed="64"/>
      </patternFill>
    </fill>
    <fill>
      <patternFill patternType="solid">
        <fgColor indexed="31"/>
        <bgColor indexed="64"/>
      </patternFill>
    </fill>
    <fill>
      <patternFill patternType="solid">
        <fgColor indexed="2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7"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4" fillId="8" borderId="10" applyNumberFormat="0" applyAlignment="0" applyProtection="0">
      <alignment vertical="center"/>
    </xf>
    <xf numFmtId="0" fontId="11" fillId="2" borderId="0" applyNumberFormat="0" applyBorder="0" applyAlignment="0" applyProtection="0">
      <alignment vertical="center"/>
    </xf>
    <xf numFmtId="0" fontId="8" fillId="3" borderId="0" applyNumberFormat="0" applyBorder="0" applyAlignment="0" applyProtection="0">
      <alignment vertical="center"/>
    </xf>
    <xf numFmtId="0" fontId="7" fillId="3"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9" borderId="11" applyNumberFormat="0" applyFont="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9" fillId="0" borderId="15" applyNumberFormat="0" applyFill="0" applyAlignment="0" applyProtection="0">
      <alignment vertical="center"/>
    </xf>
    <xf numFmtId="0" fontId="7" fillId="10" borderId="0" applyNumberFormat="0" applyBorder="0" applyAlignment="0" applyProtection="0">
      <alignment vertical="center"/>
    </xf>
    <xf numFmtId="0" fontId="16" fillId="4" borderId="12" applyNumberFormat="0" applyAlignment="0" applyProtection="0">
      <alignment vertical="center"/>
    </xf>
    <xf numFmtId="0" fontId="7" fillId="8" borderId="0" applyNumberFormat="0" applyBorder="0" applyAlignment="0" applyProtection="0">
      <alignment vertical="center"/>
    </xf>
    <xf numFmtId="0" fontId="12" fillId="4" borderId="10" applyNumberFormat="0" applyAlignment="0" applyProtection="0">
      <alignment vertical="center"/>
    </xf>
    <xf numFmtId="0" fontId="18" fillId="11" borderId="13" applyNumberFormat="0" applyAlignment="0" applyProtection="0">
      <alignment vertical="center"/>
    </xf>
    <xf numFmtId="0" fontId="22" fillId="0" borderId="16" applyNumberFormat="0" applyFill="0" applyAlignment="0" applyProtection="0">
      <alignment vertical="center"/>
    </xf>
    <xf numFmtId="0" fontId="7" fillId="14" borderId="0" applyNumberFormat="0" applyBorder="0" applyAlignment="0" applyProtection="0">
      <alignment vertical="center"/>
    </xf>
    <xf numFmtId="0" fontId="8" fillId="12" borderId="0" applyNumberFormat="0" applyBorder="0" applyAlignment="0" applyProtection="0">
      <alignment vertical="center"/>
    </xf>
    <xf numFmtId="0" fontId="23" fillId="0" borderId="17" applyNumberFormat="0" applyFill="0" applyAlignment="0" applyProtection="0">
      <alignment vertical="center"/>
    </xf>
    <xf numFmtId="0" fontId="24" fillId="12" borderId="0" applyNumberFormat="0" applyBorder="0" applyAlignment="0" applyProtection="0">
      <alignment vertical="center"/>
    </xf>
    <xf numFmtId="0" fontId="11" fillId="5" borderId="0" applyNumberFormat="0" applyBorder="0" applyAlignment="0" applyProtection="0">
      <alignment vertical="center"/>
    </xf>
    <xf numFmtId="0" fontId="7" fillId="7"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0"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7" fillId="11" borderId="0" applyNumberFormat="0" applyBorder="0" applyAlignment="0" applyProtection="0">
      <alignment vertical="center"/>
    </xf>
    <xf numFmtId="0" fontId="8" fillId="9" borderId="0" applyNumberFormat="0" applyBorder="0" applyAlignment="0" applyProtection="0">
      <alignment vertical="center"/>
    </xf>
    <xf numFmtId="0" fontId="8" fillId="8" borderId="0" applyNumberFormat="0" applyBorder="0" applyAlignment="0" applyProtection="0">
      <alignment vertical="center"/>
    </xf>
    <xf numFmtId="0" fontId="7" fillId="7" borderId="0" applyNumberFormat="0" applyBorder="0" applyAlignment="0" applyProtection="0">
      <alignment vertical="center"/>
    </xf>
    <xf numFmtId="0" fontId="8" fillId="10"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8" fillId="12" borderId="0" applyNumberFormat="0" applyBorder="0" applyAlignment="0" applyProtection="0">
      <alignment vertical="center"/>
    </xf>
    <xf numFmtId="0" fontId="7" fillId="13" borderId="0" applyNumberFormat="0" applyBorder="0" applyAlignment="0" applyProtection="0">
      <alignment vertical="center"/>
    </xf>
    <xf numFmtId="0" fontId="6" fillId="0" borderId="0">
      <alignment vertical="center"/>
    </xf>
  </cellStyleXfs>
  <cellXfs count="25">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49" fontId="4" fillId="0" borderId="6" xfId="49"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0" fontId="3"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3"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9"/>
  <sheetViews>
    <sheetView tabSelected="1" view="pageBreakPreview" zoomScale="75" zoomScaleNormal="100" zoomScaleSheetLayoutView="75" workbookViewId="0">
      <selection activeCell="F11" sqref="F11:J11"/>
    </sheetView>
  </sheetViews>
  <sheetFormatPr defaultColWidth="9" defaultRowHeight="13.5"/>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10" max="10" width="14.5"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4" t="s">
        <v>5</v>
      </c>
      <c r="E4" s="5"/>
      <c r="F4" s="6"/>
      <c r="G4" s="3" t="s">
        <v>6</v>
      </c>
      <c r="H4" s="7" t="s">
        <v>7</v>
      </c>
      <c r="I4" s="7"/>
      <c r="J4" s="7"/>
    </row>
    <row r="5" ht="20" customHeight="1" spans="1:10">
      <c r="A5" s="3" t="s">
        <v>8</v>
      </c>
      <c r="B5" s="3"/>
      <c r="C5" s="3"/>
      <c r="D5" s="4" t="s">
        <v>9</v>
      </c>
      <c r="E5" s="5"/>
      <c r="F5" s="6"/>
      <c r="G5" s="3" t="s">
        <v>10</v>
      </c>
      <c r="H5" s="7">
        <v>13901330652</v>
      </c>
      <c r="I5" s="7"/>
      <c r="J5" s="7"/>
    </row>
    <row r="6" ht="29.25" spans="1:10">
      <c r="A6" s="7" t="s">
        <v>11</v>
      </c>
      <c r="B6" s="7"/>
      <c r="C6" s="7"/>
      <c r="D6" s="3"/>
      <c r="E6" s="7" t="s">
        <v>12</v>
      </c>
      <c r="F6" s="7" t="s">
        <v>13</v>
      </c>
      <c r="G6" s="7" t="s">
        <v>14</v>
      </c>
      <c r="H6" s="7" t="s">
        <v>15</v>
      </c>
      <c r="I6" s="7" t="s">
        <v>16</v>
      </c>
      <c r="J6" s="3" t="s">
        <v>17</v>
      </c>
    </row>
    <row r="7" ht="20" customHeight="1" spans="1:10">
      <c r="A7" s="7"/>
      <c r="B7" s="7"/>
      <c r="C7" s="7"/>
      <c r="D7" s="8" t="s">
        <v>18</v>
      </c>
      <c r="E7" s="3">
        <v>289</v>
      </c>
      <c r="F7" s="3">
        <v>289</v>
      </c>
      <c r="G7" s="3">
        <v>286.89</v>
      </c>
      <c r="H7" s="3">
        <v>10</v>
      </c>
      <c r="I7" s="22">
        <f>G7/F7</f>
        <v>0.992698961937716</v>
      </c>
      <c r="J7" s="7">
        <v>10</v>
      </c>
    </row>
    <row r="8" ht="29.25" spans="1:10">
      <c r="A8" s="7"/>
      <c r="B8" s="7"/>
      <c r="C8" s="7"/>
      <c r="D8" s="9" t="s">
        <v>19</v>
      </c>
      <c r="E8" s="3">
        <v>289</v>
      </c>
      <c r="F8" s="3">
        <v>289</v>
      </c>
      <c r="G8" s="3">
        <v>286.89</v>
      </c>
      <c r="H8" s="3" t="s">
        <v>20</v>
      </c>
      <c r="I8" s="3"/>
      <c r="J8" s="7" t="s">
        <v>20</v>
      </c>
    </row>
    <row r="9" ht="25" customHeight="1" spans="1:10">
      <c r="A9" s="7"/>
      <c r="B9" s="7"/>
      <c r="C9" s="7"/>
      <c r="D9" s="3" t="s">
        <v>21</v>
      </c>
      <c r="E9" s="3"/>
      <c r="F9" s="3"/>
      <c r="G9" s="3"/>
      <c r="H9" s="3" t="s">
        <v>20</v>
      </c>
      <c r="I9" s="3"/>
      <c r="J9" s="7"/>
    </row>
    <row r="10" ht="19" customHeight="1" spans="1:10">
      <c r="A10" s="7"/>
      <c r="B10" s="7"/>
      <c r="C10" s="7"/>
      <c r="D10" s="10" t="s">
        <v>22</v>
      </c>
      <c r="E10" s="3">
        <v>0</v>
      </c>
      <c r="F10" s="3">
        <v>0</v>
      </c>
      <c r="G10" s="3">
        <v>0</v>
      </c>
      <c r="H10" s="3" t="s">
        <v>20</v>
      </c>
      <c r="I10" s="3"/>
      <c r="J10" s="7" t="s">
        <v>20</v>
      </c>
    </row>
    <row r="11" ht="26" customHeight="1" spans="1:10">
      <c r="A11" s="11" t="s">
        <v>23</v>
      </c>
      <c r="B11" s="7" t="s">
        <v>24</v>
      </c>
      <c r="C11" s="7"/>
      <c r="D11" s="7"/>
      <c r="E11" s="7"/>
      <c r="F11" s="7" t="s">
        <v>25</v>
      </c>
      <c r="G11" s="7"/>
      <c r="H11" s="7"/>
      <c r="I11" s="7"/>
      <c r="J11" s="7"/>
    </row>
    <row r="12" ht="75" customHeight="1" spans="1:10">
      <c r="A12" s="11"/>
      <c r="B12" s="7" t="s">
        <v>26</v>
      </c>
      <c r="C12" s="7"/>
      <c r="D12" s="7"/>
      <c r="E12" s="7"/>
      <c r="F12" s="7" t="s">
        <v>27</v>
      </c>
      <c r="G12" s="7"/>
      <c r="H12" s="7"/>
      <c r="I12" s="7"/>
      <c r="J12" s="7"/>
    </row>
    <row r="13" ht="29.25" spans="1:10">
      <c r="A13" s="11" t="s">
        <v>28</v>
      </c>
      <c r="B13" s="7" t="s">
        <v>29</v>
      </c>
      <c r="C13" s="3" t="s">
        <v>30</v>
      </c>
      <c r="D13" s="3" t="s">
        <v>31</v>
      </c>
      <c r="E13" s="3" t="s">
        <v>32</v>
      </c>
      <c r="F13" s="12" t="s">
        <v>33</v>
      </c>
      <c r="G13" s="13"/>
      <c r="H13" s="7" t="s">
        <v>34</v>
      </c>
      <c r="I13" s="7" t="s">
        <v>17</v>
      </c>
      <c r="J13" s="7" t="s">
        <v>35</v>
      </c>
    </row>
    <row r="14" ht="72" spans="1:10">
      <c r="A14" s="11"/>
      <c r="B14" s="14" t="s">
        <v>36</v>
      </c>
      <c r="C14" s="14" t="s">
        <v>37</v>
      </c>
      <c r="D14" s="15" t="s">
        <v>38</v>
      </c>
      <c r="E14" s="7" t="s">
        <v>39</v>
      </c>
      <c r="F14" s="12" t="s">
        <v>40</v>
      </c>
      <c r="G14" s="13"/>
      <c r="H14" s="7">
        <v>6</v>
      </c>
      <c r="I14" s="23">
        <v>3</v>
      </c>
      <c r="J14" s="7" t="s">
        <v>41</v>
      </c>
    </row>
    <row r="15" ht="72" spans="1:10">
      <c r="A15" s="11"/>
      <c r="B15" s="16"/>
      <c r="C15" s="17"/>
      <c r="D15" s="7" t="s">
        <v>42</v>
      </c>
      <c r="E15" s="7" t="s">
        <v>43</v>
      </c>
      <c r="F15" s="12" t="s">
        <v>44</v>
      </c>
      <c r="G15" s="13"/>
      <c r="H15" s="7">
        <v>6</v>
      </c>
      <c r="I15" s="23">
        <v>3</v>
      </c>
      <c r="J15" s="7" t="s">
        <v>41</v>
      </c>
    </row>
    <row r="16" ht="29.25" spans="1:10">
      <c r="A16" s="11"/>
      <c r="B16" s="16"/>
      <c r="C16" s="16" t="s">
        <v>45</v>
      </c>
      <c r="D16" s="7" t="s">
        <v>46</v>
      </c>
      <c r="E16" s="7" t="s">
        <v>47</v>
      </c>
      <c r="F16" s="18">
        <v>0.92</v>
      </c>
      <c r="G16" s="13"/>
      <c r="H16" s="7">
        <v>8</v>
      </c>
      <c r="I16" s="7">
        <v>8</v>
      </c>
      <c r="J16" s="7"/>
    </row>
    <row r="17" ht="29.25" spans="1:10">
      <c r="A17" s="11"/>
      <c r="B17" s="16"/>
      <c r="C17" s="16"/>
      <c r="D17" s="7" t="s">
        <v>48</v>
      </c>
      <c r="E17" s="7" t="s">
        <v>49</v>
      </c>
      <c r="F17" s="12" t="s">
        <v>49</v>
      </c>
      <c r="G17" s="13"/>
      <c r="H17" s="7">
        <v>7</v>
      </c>
      <c r="I17" s="7">
        <v>7</v>
      </c>
      <c r="J17" s="7"/>
    </row>
    <row r="18" ht="24" customHeight="1" spans="1:10">
      <c r="A18" s="11"/>
      <c r="B18" s="16"/>
      <c r="C18" s="14" t="s">
        <v>50</v>
      </c>
      <c r="D18" s="7" t="s">
        <v>51</v>
      </c>
      <c r="E18" s="7" t="s">
        <v>52</v>
      </c>
      <c r="F18" s="12" t="s">
        <v>53</v>
      </c>
      <c r="G18" s="13"/>
      <c r="H18" s="7">
        <v>4</v>
      </c>
      <c r="I18" s="7">
        <v>4</v>
      </c>
      <c r="J18" s="7"/>
    </row>
    <row r="19" ht="24" customHeight="1" spans="1:10">
      <c r="A19" s="11"/>
      <c r="B19" s="16"/>
      <c r="C19" s="16"/>
      <c r="D19" s="7" t="s">
        <v>54</v>
      </c>
      <c r="E19" s="7" t="s">
        <v>55</v>
      </c>
      <c r="F19" s="12" t="s">
        <v>53</v>
      </c>
      <c r="G19" s="13"/>
      <c r="H19" s="7">
        <v>5</v>
      </c>
      <c r="I19" s="7">
        <v>5</v>
      </c>
      <c r="J19" s="7"/>
    </row>
    <row r="20" ht="24" customHeight="1" spans="1:10">
      <c r="A20" s="11"/>
      <c r="B20" s="16"/>
      <c r="C20" s="16"/>
      <c r="D20" s="7" t="s">
        <v>56</v>
      </c>
      <c r="E20" s="7" t="s">
        <v>57</v>
      </c>
      <c r="F20" s="12" t="s">
        <v>53</v>
      </c>
      <c r="G20" s="13"/>
      <c r="H20" s="7">
        <v>5</v>
      </c>
      <c r="I20" s="7">
        <v>5</v>
      </c>
      <c r="J20" s="7"/>
    </row>
    <row r="21" ht="24" customHeight="1" spans="1:10">
      <c r="A21" s="11"/>
      <c r="B21" s="16"/>
      <c r="C21" s="14" t="s">
        <v>58</v>
      </c>
      <c r="D21" s="7" t="s">
        <v>59</v>
      </c>
      <c r="E21" s="7" t="s">
        <v>60</v>
      </c>
      <c r="F21" s="12" t="s">
        <v>60</v>
      </c>
      <c r="G21" s="13"/>
      <c r="H21" s="7">
        <v>5</v>
      </c>
      <c r="I21" s="7">
        <v>5</v>
      </c>
      <c r="J21" s="7"/>
    </row>
    <row r="22" ht="15" spans="1:10">
      <c r="A22" s="11"/>
      <c r="B22" s="17"/>
      <c r="C22" s="17"/>
      <c r="D22" s="7" t="s">
        <v>61</v>
      </c>
      <c r="E22" s="7" t="s">
        <v>62</v>
      </c>
      <c r="F22" s="12" t="s">
        <v>63</v>
      </c>
      <c r="G22" s="13"/>
      <c r="H22" s="7">
        <v>4</v>
      </c>
      <c r="I22" s="23">
        <v>4</v>
      </c>
      <c r="J22" s="7"/>
    </row>
    <row r="23" ht="57.75" spans="1:10">
      <c r="A23" s="11"/>
      <c r="B23" s="7" t="s">
        <v>64</v>
      </c>
      <c r="C23" s="7" t="s">
        <v>65</v>
      </c>
      <c r="D23" s="7" t="s">
        <v>66</v>
      </c>
      <c r="E23" s="7" t="s">
        <v>67</v>
      </c>
      <c r="F23" s="12" t="s">
        <v>68</v>
      </c>
      <c r="G23" s="13"/>
      <c r="H23" s="7">
        <v>10</v>
      </c>
      <c r="I23" s="7">
        <v>10</v>
      </c>
      <c r="J23" s="7"/>
    </row>
    <row r="24" ht="29.25" spans="1:10">
      <c r="A24" s="11"/>
      <c r="B24" s="7"/>
      <c r="C24" s="7" t="s">
        <v>69</v>
      </c>
      <c r="D24" s="7" t="s">
        <v>70</v>
      </c>
      <c r="E24" s="7" t="s">
        <v>71</v>
      </c>
      <c r="F24" s="12" t="s">
        <v>72</v>
      </c>
      <c r="G24" s="13"/>
      <c r="H24" s="7">
        <v>10</v>
      </c>
      <c r="I24" s="7">
        <v>9</v>
      </c>
      <c r="J24" s="24" t="s">
        <v>73</v>
      </c>
    </row>
    <row r="25" ht="29.25" spans="1:10">
      <c r="A25" s="11"/>
      <c r="B25" s="7"/>
      <c r="C25" s="7" t="s">
        <v>74</v>
      </c>
      <c r="D25" s="7" t="s">
        <v>75</v>
      </c>
      <c r="E25" s="7" t="s">
        <v>75</v>
      </c>
      <c r="F25" s="12" t="s">
        <v>75</v>
      </c>
      <c r="G25" s="13"/>
      <c r="H25" s="7">
        <v>0</v>
      </c>
      <c r="I25" s="7">
        <v>0</v>
      </c>
      <c r="J25" s="7"/>
    </row>
    <row r="26" ht="57.75" spans="1:10">
      <c r="A26" s="11"/>
      <c r="B26" s="7"/>
      <c r="C26" s="7" t="s">
        <v>76</v>
      </c>
      <c r="D26" s="7" t="s">
        <v>77</v>
      </c>
      <c r="E26" s="7" t="s">
        <v>78</v>
      </c>
      <c r="F26" s="12" t="s">
        <v>79</v>
      </c>
      <c r="G26" s="13"/>
      <c r="H26" s="7">
        <v>10</v>
      </c>
      <c r="I26" s="7">
        <v>10</v>
      </c>
      <c r="J26" s="7"/>
    </row>
    <row r="27" ht="57.75" spans="1:10">
      <c r="A27" s="11"/>
      <c r="B27" s="7" t="s">
        <v>80</v>
      </c>
      <c r="C27" s="7" t="s">
        <v>81</v>
      </c>
      <c r="D27" s="7" t="s">
        <v>82</v>
      </c>
      <c r="E27" s="7" t="s">
        <v>83</v>
      </c>
      <c r="F27" s="12" t="s">
        <v>84</v>
      </c>
      <c r="G27" s="13"/>
      <c r="H27" s="7">
        <v>10</v>
      </c>
      <c r="I27" s="7">
        <v>10</v>
      </c>
      <c r="J27" s="7"/>
    </row>
    <row r="28" ht="15" spans="1:10">
      <c r="A28" s="19" t="s">
        <v>85</v>
      </c>
      <c r="B28" s="19"/>
      <c r="C28" s="19"/>
      <c r="D28" s="19"/>
      <c r="E28" s="19"/>
      <c r="F28" s="19"/>
      <c r="G28" s="19"/>
      <c r="H28" s="19">
        <v>100</v>
      </c>
      <c r="I28" s="19">
        <f>SUM(I14:I27)+J7</f>
        <v>93</v>
      </c>
      <c r="J28" s="3"/>
    </row>
    <row r="29" ht="153.5" customHeight="1" spans="1:10">
      <c r="A29" s="20" t="s">
        <v>86</v>
      </c>
      <c r="B29" s="21"/>
      <c r="C29" s="21"/>
      <c r="D29" s="21"/>
      <c r="E29" s="21"/>
      <c r="F29" s="21"/>
      <c r="G29" s="21"/>
      <c r="H29" s="21"/>
      <c r="I29" s="21"/>
      <c r="J29" s="21"/>
    </row>
  </sheetData>
  <mergeCells count="40">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1:A12"/>
    <mergeCell ref="A13:A27"/>
    <mergeCell ref="B14:B22"/>
    <mergeCell ref="B23:B26"/>
    <mergeCell ref="C14:C15"/>
    <mergeCell ref="C16:C17"/>
    <mergeCell ref="C18:C20"/>
    <mergeCell ref="C21:C22"/>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7D37274DD4984189AD2F3075D33BF1F9</vt:lpwstr>
  </property>
</Properties>
</file>