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drawing+xml" PartName="/xl/drawings/drawing1.xml"/>
  <Default ContentType="application/vnd.openxmlformats-officedocument.vmlDrawing" Extension="v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10350"/>
  </bookViews>
  <sheets>
    <sheet name="Sheet1" sheetId="1" r:id="rId1"/>
  </sheets>
  <calcPr calcId="144525" concurrentCalc="0"/>
</workbook>
</file>

<file path=xl/sharedStrings.xml><?xml version="1.0" encoding="utf-8"?>
<sst xmlns="http://schemas.openxmlformats.org/spreadsheetml/2006/main" count="311">
  <si>
    <r>
      <rPr>
        <b/>
        <sz val="16"/>
        <rFont val="宋体"/>
        <charset val="134"/>
      </rPr>
      <t>项目支出绩效自评表</t>
    </r>
    <r>
      <rPr>
        <sz val="16"/>
        <rFont val="宋体"/>
        <charset val="134"/>
      </rPr>
      <t xml:space="preserve"> </t>
    </r>
  </si>
  <si>
    <t>（2020年度）</t>
  </si>
  <si>
    <t>项目名称</t>
  </si>
  <si>
    <t>公共卫生危害因素监测与干预</t>
  </si>
  <si>
    <t>主管部门</t>
  </si>
  <si>
    <t>北京市卫生健康委员会</t>
  </si>
  <si>
    <t>实施单位</t>
  </si>
  <si>
    <t>北京市疾病预防控制中心</t>
  </si>
  <si>
    <t>项目负责人</t>
  </si>
  <si>
    <t>刘晓峰</t>
  </si>
  <si>
    <t>联系电话</t>
  </si>
  <si>
    <t>项目资金                    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</si>
  <si>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</si>
  <si>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</si>
  <si>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</si>
  <si>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</si>
  <si>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</si>
  <si>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</si>
  <si>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</si>
  <si>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
拨款</t>
  </si>
  <si>
    <t>上年结转资金</t>
  </si>
  <si>
    <t>—</t>
  </si>
  <si>
    <t xml:space="preserve">     其他资金</t>
  </si>
  <si>
    <t>年度总体目标</t>
  </si>
  <si>
    <t>预期目标</t>
  </si>
  <si>
    <t>实际完成情况</t>
  </si>
  <si>
    <t>2020年，在保持相关实验室检测资质和能力的基础上，主持并组织全市疾控机构开展公共环境中食品污染、饮水卫生、室内环境卫生、职业卫生、放射危害防护等健康危险因素监测、检测及安全性评价工作；对监测数据进行汇总、统计、分析，上报卫生行政部门，开展风险评估与预警工作；开展参比实验室、诊断与溯源技术实验室、检验检测标准方法制修订、检测与处置能力储备等多项相关工作。并开展相应干预活动。</t>
  </si>
  <si>
    <t xml:space="preserve">    2020年，在保持相关实验室检测资质和能力的基础上，主持并组织全市疾控机构完成了公共环境中食品污染、饮水卫生、室内环境卫生、职业卫生、放射危害防护等健康危险因素监测、检测及安全性评价工作，对监测数据进行了汇总、统计、分析，上报了卫生行政部门，并开展了相应干预活动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</si>
  <si>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</si>
  <si>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</si>
  <si>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</si>
  <si>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</si>
  <si>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</si>
  <si>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</si>
  <si>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</si>
  <si>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</si>
  <si>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产出指标(50分)</t>
  </si>
  <si>
    <t>数量指标</t>
  </si>
  <si>
    <t>完成食品中化学污染物及有害因素监测</t>
  </si>
  <si>
    <t>2000件</t>
  </si>
  <si>
    <t>2289件</t>
  </si>
  <si>
    <t>举办化学污染物及有害因素技术培训</t>
  </si>
  <si>
    <t>＞100人次</t>
  </si>
  <si>
    <t>培训375人</t>
  </si>
  <si>
    <t>年初指标值设定偏低</t>
  </si>
  <si>
    <t>2020年食品化学污染物及有害因素监测总结报告</t>
  </si>
  <si>
    <t>1份</t>
  </si>
  <si>
    <t>食品食源性致病菌监测样品</t>
  </si>
  <si>
    <t>2000件（依据2020国家计划初稿）</t>
  </si>
  <si>
    <t>实际完成2438件样品</t>
  </si>
  <si>
    <t>食源性致病菌检测技术培训</t>
  </si>
  <si>
    <t>100人次</t>
  </si>
  <si>
    <t>68人</t>
  </si>
  <si>
    <t>2020年因新冠疫情影响，各区疾控大部分微生物检测人员承担了新冠病毒检测任务，因此不能参加该培训，故未能按计划培训100人。</t>
  </si>
  <si>
    <t>2020年致病菌监测技术报告及工作总结</t>
  </si>
  <si>
    <t>2份</t>
  </si>
  <si>
    <t>食源性疾病监测标本及病例信息采集数量</t>
  </si>
  <si>
    <t>5280份</t>
  </si>
  <si>
    <t>3745份</t>
  </si>
  <si>
    <t>2020年因新冠疫情影响，部分肠道门诊关闭，无法采集标本，且部分医院停止检测，就诊病例大幅减少，故未能按原计划完成监测任务</t>
  </si>
  <si>
    <t>制订北京市食源性疾病监测工作方案</t>
  </si>
  <si>
    <t>加强能力建设，举办技术培训</t>
  </si>
  <si>
    <t>不少于150人次</t>
  </si>
  <si>
    <t>523人次</t>
  </si>
  <si>
    <t>开展全民营养周宣教活动</t>
  </si>
  <si>
    <t>1次</t>
  </si>
  <si>
    <t>举办食品安全国家标准跟踪评价研讨会</t>
  </si>
  <si>
    <t>每年2次</t>
  </si>
  <si>
    <t>2次</t>
  </si>
  <si>
    <t>制作宣传品</t>
  </si>
  <si>
    <t>1件</t>
  </si>
  <si>
    <t>1件（膳食宝塔）</t>
  </si>
  <si>
    <t>食品安全标准科普动漫</t>
  </si>
  <si>
    <t>2个</t>
  </si>
  <si>
    <t>食品安全国家标准跟踪评价委托项目</t>
  </si>
  <si>
    <t>至少2个</t>
  </si>
  <si>
    <t>北京市学生营养素养问卷调查</t>
  </si>
  <si>
    <t>按年度要求完成9000余名学生的调查</t>
  </si>
  <si>
    <t>2020年北京市食品污染物及有害因素监测总结</t>
  </si>
  <si>
    <t>《2020年食品安全风险监测计划》要求，依据2020年食品中致病菌监测结果及数据进行总结</t>
  </si>
  <si>
    <t>完成总结和分析报告各1份</t>
  </si>
  <si>
    <t>撰写全市食源性疾病监测工作总结</t>
  </si>
  <si>
    <t>生活饮用水监测覆盖率</t>
  </si>
  <si>
    <t>覆盖16区</t>
  </si>
  <si>
    <t>公共场所监测覆盖率</t>
  </si>
  <si>
    <t>全年每月完成一份生活饮用水卫生监测情况报告</t>
  </si>
  <si>
    <t>12份月报</t>
  </si>
  <si>
    <t>6份月报</t>
  </si>
  <si>
    <t>1-7月监测受新冠疫情影响，整合为一份报告</t>
  </si>
  <si>
    <t>开展技术评审次数</t>
  </si>
  <si>
    <t>12次</t>
  </si>
  <si>
    <t>举办监测培训班期数</t>
  </si>
  <si>
    <t>1期</t>
  </si>
  <si>
    <t>2期</t>
  </si>
  <si>
    <t>宣传人次数</t>
  </si>
  <si>
    <t>2000人次</t>
  </si>
  <si>
    <t>培训人次数</t>
  </si>
  <si>
    <t>280人次</t>
  </si>
  <si>
    <r>
      <rPr>
        <sz val="10"/>
        <rFont val="宋体"/>
        <charset val="134"/>
      </rPr>
      <t>1</t>
    </r>
    <r>
      <rPr>
        <sz val="10"/>
        <rFont val="宋体"/>
        <charset val="134"/>
      </rPr>
      <t>96人次</t>
    </r>
  </si>
  <si>
    <t>提交重点职业病监测与职业健康风险评估报告</t>
  </si>
  <si>
    <t>能完成1份</t>
  </si>
  <si>
    <t>完成1份</t>
  </si>
  <si>
    <t>撰写、发表论文</t>
  </si>
  <si>
    <t>5篇</t>
  </si>
  <si>
    <t>职业病报告审核例数</t>
  </si>
  <si>
    <t>800~1200例</t>
  </si>
  <si>
    <t>2736例</t>
  </si>
  <si>
    <t>收集重点职业病监测企业劳动者体检个案数</t>
  </si>
  <si>
    <t>25000~35000人</t>
  </si>
  <si>
    <t>61339人</t>
  </si>
  <si>
    <t>收集重点职业病监测企业职业病危害申报信息企业数</t>
  </si>
  <si>
    <t>2500~3500家</t>
  </si>
  <si>
    <t>3764家</t>
  </si>
  <si>
    <t>会议、培训的次数</t>
  </si>
  <si>
    <t>约10000名放射工作人员个人放射剂量监测完成率</t>
  </si>
  <si>
    <t>可达到100%</t>
  </si>
  <si>
    <t>北京市16区放射性本底监测样品完成率</t>
  </si>
  <si>
    <t>放射性本底监测专报</t>
  </si>
  <si>
    <t>每半年1份，共2份</t>
  </si>
  <si>
    <t>半年1份，共2份</t>
  </si>
  <si>
    <t>放射工作人员个人放射剂量监测专报</t>
  </si>
  <si>
    <t>每季度1期，共4期</t>
  </si>
  <si>
    <t>特殊化学品毒性数据收录入国家食品毒理学计划的基础数据库中</t>
  </si>
  <si>
    <t>完成2个</t>
  </si>
  <si>
    <t>已汇总DEHP、栀子黄毒性数据上报</t>
  </si>
  <si>
    <t>特殊化学品毒性数据调研、系统文献检索、数据整理</t>
  </si>
  <si>
    <t>可完成2个</t>
  </si>
  <si>
    <t>已完成DEHP、杜仲叶、附子、栀子黄毒性数据调研、系统文献检索、数据整理，形成危害评估报告</t>
  </si>
  <si>
    <t>参加毒性检测技术的能力验证、比对或开展模拟检测</t>
  </si>
  <si>
    <t>3项</t>
  </si>
  <si>
    <t>2020年参加了国家卫健委临床检验中心室间质量评价6项指标共9次室间比对，参与新疆CDC组织的室间比对1项，新疆CDC、北京CDC、上海CDC、江苏CDC共4个实验室进行微核实验、精子畸形实验阅片比对，参与国家认监委（CNAS）、广东职防院、中国CDC（化学品毒性鉴定机构质量考核小组）组织的病理盲样考核3项</t>
  </si>
  <si>
    <t>研发毒性检测新方法</t>
  </si>
  <si>
    <t>2套</t>
  </si>
  <si>
    <t>研发毒性检测新方法：2套， 可靠适用，应用于毒性检测 ，已完成“线虫体内DAF-16的亚细胞定位分析”和“线虫体内甘油三酯测定”方法建立。</t>
  </si>
  <si>
    <t>发表期刊论文和综述9篇</t>
  </si>
  <si>
    <t>会议、培训的参加人数</t>
  </si>
  <si>
    <t>按计划完成市级继续教育项目2项，培训会参加人数30人次</t>
  </si>
  <si>
    <t>按计划完成市级继续教育项目2项，开展技术人员培训162人次</t>
  </si>
  <si>
    <t>学术期刊或学术会议公开发表</t>
  </si>
  <si>
    <t>公开发表期刊论文和综述10篇</t>
  </si>
  <si>
    <t>质量指标</t>
  </si>
  <si>
    <t>实验室认可资质\质量体系认证</t>
  </si>
  <si>
    <t>通过实验室认可复评审，持续保持检验检测资质\通过ISO9001监督审核，持续保持质量体系认证</t>
  </si>
  <si>
    <t>通过实验室认可复评审，持续保持检验检测资质、通过ISO9001监督审核，持续保持质量体系认证</t>
  </si>
  <si>
    <t>实验室安全标识\质量体系运行及实验室安全知识知晓率</t>
  </si>
  <si>
    <t>实验室、仪器设备、试剂耗材、危险废物管理及安全标识合规\质量体系运行及实验室安全知识知晓率超过50%</t>
  </si>
  <si>
    <t>保质保量按要求完成上级下达的监测任务</t>
  </si>
  <si>
    <t>完成率100%</t>
  </si>
  <si>
    <t>食品化学污染物及有害因素监测样品2000件</t>
  </si>
  <si>
    <t>样品信息及检测数据准确、录入及时，通过国家审核</t>
  </si>
  <si>
    <t>上报数据2816条，样品信息及检测数据准确、录入及时，通过国家审核。</t>
  </si>
  <si>
    <t>样品信息及数据准确、录入及时，通过国家审核</t>
  </si>
  <si>
    <t>食源性疾病监测标本及病例信息采集</t>
  </si>
  <si>
    <t>信息完整、通过国家审核</t>
  </si>
  <si>
    <t>全民营养周</t>
  </si>
  <si>
    <t>符合工作方案</t>
  </si>
  <si>
    <t>通过培训全面提高全市相关标准使用者对标准的理解和掌握。</t>
  </si>
  <si>
    <t>达到预期目标</t>
  </si>
  <si>
    <t>　广泛收集标准使用者对标准的意见，为国家标准修订提供建议。</t>
  </si>
  <si>
    <t>北京市学生营养素养调查质量控制</t>
  </si>
  <si>
    <t>质控表格</t>
  </si>
  <si>
    <t>进行问卷质控并填写质控表</t>
  </si>
  <si>
    <t>完成年度生活饮用水监测报告</t>
  </si>
  <si>
    <t>完成</t>
  </si>
  <si>
    <t>完成年度公共场所监测报告</t>
  </si>
  <si>
    <t>按时限完成月度生活饮用水卫生监测情况报告</t>
  </si>
  <si>
    <t>及时</t>
  </si>
  <si>
    <t>1-7月整合为一份报告，8-12月按时完成</t>
  </si>
  <si>
    <t>评审按照相关文件要求开展</t>
  </si>
  <si>
    <t>程序及时限严格遵循国卫办监督发〔2018〕25号文件</t>
  </si>
  <si>
    <t>培训计划完成率</t>
  </si>
  <si>
    <t>达到100%</t>
  </si>
  <si>
    <t>重点职业病监测区级覆盖率</t>
  </si>
  <si>
    <t>职业病报告及时审核率</t>
  </si>
  <si>
    <t>可以达到100%</t>
  </si>
  <si>
    <t>相关检测工作复核国家标准</t>
  </si>
  <si>
    <t>能够达到100%</t>
  </si>
  <si>
    <t>会议培训资料及相关档案管理情况</t>
  </si>
  <si>
    <t>完整</t>
  </si>
  <si>
    <t>参加国家组织的实验室间比对保证质量：总放、γ谱和热释光监测项目成绩</t>
  </si>
  <si>
    <t>合格</t>
  </si>
  <si>
    <t>满足卫计委专报要求</t>
  </si>
  <si>
    <t>满意</t>
  </si>
  <si>
    <t>CMA、CNAS认证</t>
  </si>
  <si>
    <t>通过</t>
  </si>
  <si>
    <t>达到国家食品毒理学计划的基础数据库收录要求</t>
  </si>
  <si>
    <t>已汇总DEHP、栀子黄毒性数据上报，达到收录要求</t>
  </si>
  <si>
    <t>按照系统文献检索要求完成</t>
  </si>
  <si>
    <t>已完成DEHP、杜仲叶、附子、栀子黄毒性数据调研、系统文献检索、数据整理</t>
  </si>
  <si>
    <t>及时准确完成报告</t>
  </si>
  <si>
    <t>及时准确完成报告，国家卫健委临床检验中心室间质量评价6项指标共9次室间比对，全部获得满意结果。新疆CDC组织的微核，精子试验室间比对，获得满意结果。国家认监委（CNAS）、广东职防院、中国CDC（化学品毒性鉴定机构质量考核小组）组织的病理盲样考核3项，均获得满意结果。</t>
  </si>
  <si>
    <t>可靠适用，应用于毒性检测</t>
  </si>
  <si>
    <t>研发毒性检测新方法：2套， 可靠适用，应用于毒性检测 ，已完成“线虫体内DAF-16的亚细胞定位分析”和“线虫体内甘油三酯测定”方法建立，形成SOP，可靠适用。</t>
  </si>
  <si>
    <t>CMA、CNAS认证\质量管理体系完善</t>
  </si>
  <si>
    <t>通过\对质量管理体系文件进行制修订</t>
  </si>
  <si>
    <t>时效指标</t>
  </si>
  <si>
    <t>食品中化学污染物及有害因素监测</t>
  </si>
  <si>
    <t>1-12月，按照《2020年食品安全风险监测计划》中的计划要求进行</t>
  </si>
  <si>
    <t>按计划完成了相关工作</t>
  </si>
  <si>
    <t>2020年食品化学污染物及有害因素监测总结</t>
  </si>
  <si>
    <t>2021年1月完成总结</t>
  </si>
  <si>
    <t>2020年北京市食品微生物监测数据</t>
  </si>
  <si>
    <t>针对北京市居民主要消费的9大类高风险食品进行6种食源性致病菌及2种卫生指示菌开展定性及定量检测，针对水产品进行 2种食源性病毒和1中食源性寄生虫开展定性检测，2020年12月完成数据上报。2021年1月完成分离菌株的鉴定确认、毒力基因、耐药监测及分子分型溯源分析。</t>
  </si>
  <si>
    <t>2020年食品微生物及致病因子监测总结</t>
  </si>
  <si>
    <t>完成监测总结1份</t>
  </si>
  <si>
    <t>第一、二季度：完成全年30%监测任务
第三季度：完成全年80%监测任务
第四季度：完成全年监测任务</t>
  </si>
  <si>
    <t>各季度按时完成任务指标</t>
  </si>
  <si>
    <t>北京市食源性疾病监测工作方案</t>
  </si>
  <si>
    <t>第二季度之前完成方案制定</t>
  </si>
  <si>
    <t>第二季度之前完成了方案制定</t>
  </si>
  <si>
    <t>2020.1-4制定方案，2020.5-6 开展活动</t>
  </si>
  <si>
    <t>按计划制定方案、开展活动</t>
  </si>
  <si>
    <t>食品安全跟踪评价专家研讨会</t>
  </si>
  <si>
    <t>每年4-11月</t>
  </si>
  <si>
    <t>按时完成任务指标</t>
  </si>
  <si>
    <t>宣传品制作</t>
  </si>
  <si>
    <t>2020年8月之前</t>
  </si>
  <si>
    <t>2020年10月份</t>
  </si>
  <si>
    <t>因前期疫情工作，宣传品的制作时间推后。疫情稳定后，按要求完成宣传品制作工作。</t>
  </si>
  <si>
    <t>食品安全国家标准科普动漫</t>
  </si>
  <si>
    <t>2020年10月之前</t>
  </si>
  <si>
    <t>北京市学生营养素养调查</t>
  </si>
  <si>
    <t>2020年1-9月制定工作方案,进行伦理审核,2020年9-12月进行现场调查</t>
  </si>
  <si>
    <t>2020年8月份完成工作方案制定，通过伦理审核，2020年12月前完成现场调查</t>
  </si>
  <si>
    <t>每月完成一份生活饮用水卫生监测情况报告</t>
  </si>
  <si>
    <t>下月20日前</t>
  </si>
  <si>
    <t>2020年1-7月整合为一份报告，2020年8-12月按时完成</t>
  </si>
  <si>
    <t>涉水产品评审</t>
  </si>
  <si>
    <t>每月开展评审</t>
  </si>
  <si>
    <t>年度监测报告</t>
  </si>
  <si>
    <t>2021年2月份前</t>
  </si>
  <si>
    <t>项目实施的及时性</t>
  </si>
  <si>
    <t>及时实施</t>
  </si>
  <si>
    <t>职业病监测数据收集审核录入</t>
  </si>
  <si>
    <t>2020年5-10月完成</t>
  </si>
  <si>
    <t>按计划完成</t>
  </si>
  <si>
    <t>监测方案和调查方案制定，技术培训</t>
  </si>
  <si>
    <t>2020年1-4月完成</t>
  </si>
  <si>
    <t>相关总结及报告</t>
  </si>
  <si>
    <t>按计划于2021年1月提交</t>
  </si>
  <si>
    <t>重点职业病监测信息收集工作</t>
  </si>
  <si>
    <t>按计划于2020年12月完成</t>
  </si>
  <si>
    <t>项目实施完成</t>
  </si>
  <si>
    <t>能够完成</t>
  </si>
  <si>
    <t>各子项目的实施进度</t>
  </si>
  <si>
    <t>按照当年计划执行</t>
  </si>
  <si>
    <t>各项工作</t>
  </si>
  <si>
    <t>按年度计划完成</t>
  </si>
  <si>
    <t>按时完成</t>
  </si>
  <si>
    <t>实验室质量及安全</t>
  </si>
  <si>
    <t>实验室质量及安全监督检查</t>
  </si>
  <si>
    <t>完成实施实验室质量及安全监督检查</t>
  </si>
  <si>
    <t>成本指标</t>
  </si>
  <si>
    <t>专用材料费---实验用器材、试剂等</t>
  </si>
  <si>
    <t>514.515万元</t>
  </si>
  <si>
    <t>经费支出控制在预算范围内</t>
  </si>
  <si>
    <t>劳务费---聘请专家指导工作及咨询</t>
  </si>
  <si>
    <t>38.195万元</t>
  </si>
  <si>
    <t>宣传费---公交、地铁推广；宣传视频、宣传品制作</t>
  </si>
  <si>
    <t>30.28万元</t>
  </si>
  <si>
    <t>印刷费---操作规程、技术手册、质控手册、工作手册、编码手册、宣传折页、调差问卷、监测报告、海报、转盘等印刷</t>
  </si>
  <si>
    <t>31.292万元</t>
  </si>
  <si>
    <t>委托业务费---支付区县疾控的样品检测相关费用;现场协调、宣传品、生物样品采集、调查问卷费、劳务费等</t>
  </si>
  <si>
    <t>255.32万元</t>
  </si>
  <si>
    <t>其他费用---采样费；书籍、资料、文献购买；委托协议书；监测数据的录入、传输、分析</t>
  </si>
  <si>
    <t>35万元</t>
  </si>
  <si>
    <t>专用设备购置费---实验专用设备购置</t>
  </si>
  <si>
    <t>10万元</t>
  </si>
  <si>
    <t>培训费---对区县疾控中心相关人员的培训</t>
  </si>
  <si>
    <t>74.078万元</t>
  </si>
  <si>
    <t>预算控制总额</t>
  </si>
  <si>
    <t>控制在1919.864万元内</t>
  </si>
  <si>
    <t>2020年实际支出1621.489万元</t>
  </si>
  <si>
    <t>效果指标(30分)</t>
  </si>
  <si>
    <t>经济效益
指标</t>
  </si>
  <si>
    <t>为保障本市食品安全提供技术支持，预防食源性疾病的发生；促进居民营养与健康状况的提高，预防与营养相关慢性非传染性疾病发生发展；为食品安全事故处置提供技术保障。</t>
  </si>
  <si>
    <t>社会效益
指标</t>
  </si>
  <si>
    <t>及时发现食品安全隐患，为食品安全风险评估及预警提供数据支持</t>
  </si>
  <si>
    <t>提高全市相关食品生产企业工作人员对标准的理解和掌握</t>
  </si>
  <si>
    <t>提高全市食品监管机构工作人员对标准的理解和掌握</t>
  </si>
  <si>
    <t>广泛完善的收集标准使用者对标准的意见建议</t>
  </si>
  <si>
    <t>将标准的意见建议准确全面反馈给国家主管部门</t>
  </si>
  <si>
    <t>发病率控制与下降</t>
  </si>
  <si>
    <t>为政府制定学生营养改善计划和措施提供依据</t>
  </si>
  <si>
    <t>给政府及时提供数据，介水传染病的爆发和流行</t>
  </si>
  <si>
    <t>预防或减少</t>
  </si>
  <si>
    <t>满足北京市涉水产品生产企业申报审批需求，为市场提供卫生安全且功能良好的涉水产品。</t>
  </si>
  <si>
    <t>减少职业病的发病人数</t>
  </si>
  <si>
    <t>放射性本底监测能掌握放射水平变化规律，及时报告异常辐射情况，根据标准做出评价，为政府的决策提供依据</t>
  </si>
  <si>
    <t>生态效益
指标</t>
  </si>
  <si>
    <t>对实验室废弃物按照要求处理，项目实施不会造成环境污染。发展替代试验新技术，减少实验动物使用，节省资源，也具有环境效益。</t>
  </si>
  <si>
    <t>可持续影响指标</t>
  </si>
  <si>
    <t>掌握本市食品污染物及有害因素的污染水平和趋势，为食品安全风险评估、风险预警、食品安全标准制修订提供充分可靠的数据支持，保障百姓身体健康。</t>
  </si>
  <si>
    <t xml:space="preserve">掌握食源性疾病的发病趋势，早期发现食源性疾病暴发。 </t>
  </si>
  <si>
    <t>掌握食源性疾病的发病趋势，早期发现食源性疾病暴发。</t>
  </si>
  <si>
    <t>普及目标人群膳食营养知识，营造社会-学校-家长-学生共同关注学生营养的氛围。</t>
  </si>
  <si>
    <t>通过提供更多合格的涉水产品，从而降低由饮水带来的发病的可能性，使发病率控制和下降。</t>
  </si>
  <si>
    <t>职责范围内通过认证认可的检验检测技术能力比例</t>
  </si>
  <si>
    <t>职责范围内通过认证认可的检验检测技术能力超过80%</t>
  </si>
  <si>
    <t>满意度
指标
（10分）</t>
  </si>
  <si>
    <t>服务对象满意度指标</t>
  </si>
  <si>
    <t>上级单位</t>
  </si>
  <si>
    <t>＞95%</t>
  </si>
  <si>
    <t>区县疾控中心</t>
  </si>
  <si>
    <t>申请单位满意度</t>
  </si>
  <si>
    <t>≥85%</t>
  </si>
  <si>
    <t>相关部门机构满意度</t>
  </si>
  <si>
    <t>服务对象满意度调研</t>
  </si>
  <si>
    <t>入户调查人员</t>
  </si>
  <si>
    <t>总分</t>
  </si>
  <si>
    <t xml:space="preserve"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
5.经济效益、生态效益如不涉及可填无。
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</si>
</sst>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</numFmts>
  <fonts count="29">
    <font>
      <sz val="11"/>
      <color indexed="8"/>
      <name val="等线"/>
      <charset val="134"/>
    </font>
    <font>
      <b/>
      <sz val="16"/>
      <name val="宋体"/>
      <charset val="134"/>
    </font>
    <font>
      <sz val="16"/>
      <name val="仿宋_GB2312"/>
      <charset val="134"/>
    </font>
    <font>
      <sz val="11"/>
      <name val="宋体"/>
      <charset val="134"/>
    </font>
    <font>
      <sz val="10"/>
      <name val="宋体"/>
      <charset val="134"/>
    </font>
    <font>
      <sz val="11"/>
      <name val="等线"/>
      <charset val="134"/>
    </font>
    <font>
      <sz val="9"/>
      <name val="等线"/>
      <charset val="134"/>
    </font>
    <font>
      <b/>
      <sz val="10"/>
      <name val="宋体"/>
      <charset val="134"/>
    </font>
    <font>
      <sz val="12"/>
      <name val="宋体"/>
      <charset val="134"/>
    </font>
    <font>
      <sz val="11"/>
      <color indexed="9"/>
      <name val="等线"/>
      <charset val="0"/>
    </font>
    <font>
      <sz val="11"/>
      <color indexed="8"/>
      <name val="等线"/>
      <charset val="0"/>
    </font>
    <font>
      <i/>
      <sz val="11"/>
      <color indexed="23"/>
      <name val="等线"/>
      <charset val="0"/>
    </font>
    <font>
      <sz val="11"/>
      <color indexed="62"/>
      <name val="等线"/>
      <charset val="0"/>
    </font>
    <font>
      <b/>
      <sz val="18"/>
      <color indexed="62"/>
      <name val="等线"/>
      <charset val="134"/>
    </font>
    <font>
      <sz val="11"/>
      <color indexed="60"/>
      <name val="等线"/>
      <charset val="0"/>
    </font>
    <font>
      <u/>
      <sz val="11"/>
      <color indexed="12"/>
      <name val="等线"/>
      <charset val="0"/>
    </font>
    <font>
      <u/>
      <sz val="11"/>
      <color indexed="20"/>
      <name val="等线"/>
      <charset val="0"/>
    </font>
    <font>
      <b/>
      <sz val="11"/>
      <color indexed="62"/>
      <name val="等线"/>
      <charset val="134"/>
    </font>
    <font>
      <sz val="11"/>
      <color indexed="10"/>
      <name val="等线"/>
      <charset val="0"/>
    </font>
    <font>
      <b/>
      <sz val="15"/>
      <color indexed="62"/>
      <name val="等线"/>
      <charset val="134"/>
    </font>
    <font>
      <b/>
      <sz val="13"/>
      <color indexed="62"/>
      <name val="等线"/>
      <charset val="134"/>
    </font>
    <font>
      <b/>
      <sz val="11"/>
      <color indexed="9"/>
      <name val="等线"/>
      <charset val="0"/>
    </font>
    <font>
      <sz val="11"/>
      <color indexed="52"/>
      <name val="等线"/>
      <charset val="0"/>
    </font>
    <font>
      <b/>
      <sz val="11"/>
      <color indexed="52"/>
      <name val="等线"/>
      <charset val="0"/>
    </font>
    <font>
      <b/>
      <sz val="11"/>
      <color indexed="63"/>
      <name val="等线"/>
      <charset val="0"/>
    </font>
    <font>
      <b/>
      <sz val="11"/>
      <color indexed="8"/>
      <name val="等线"/>
      <charset val="0"/>
    </font>
    <font>
      <sz val="11"/>
      <color indexed="17"/>
      <name val="等线"/>
      <charset val="0"/>
    </font>
    <font>
      <sz val="10"/>
      <name val="Arial"/>
      <charset val="134"/>
    </font>
    <font>
      <sz val="16"/>
      <name val="宋体"/>
      <charset val="134"/>
    </font>
  </fonts>
  <fills count="17">
    <fill>
      <patternFill patternType="none"/>
    </fill>
    <fill>
      <patternFill patternType="gray125"/>
    </fill>
    <fill>
      <patternFill patternType="solid">
        <fgColor indexed="29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7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indexed="49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medium">
        <color indexed="44"/>
      </bottom>
      <diagonal/>
    </border>
    <border>
      <left/>
      <right/>
      <top/>
      <bottom style="double">
        <color indexed="5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49"/>
      </top>
      <bottom style="double">
        <color indexed="49"/>
      </bottom>
      <diagonal/>
    </border>
  </borders>
  <cellStyleXfs count="51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2" fillId="5" borderId="11" applyNumberFormat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6" borderId="12" applyNumberFormat="0" applyFont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9" fillId="0" borderId="13" applyNumberFormat="0" applyFill="0" applyAlignment="0" applyProtection="0">
      <alignment vertical="center"/>
    </xf>
    <xf numFmtId="0" fontId="20" fillId="0" borderId="13" applyNumberFormat="0" applyFill="0" applyAlignment="0" applyProtection="0">
      <alignment vertical="center"/>
    </xf>
    <xf numFmtId="0" fontId="17" fillId="0" borderId="15" applyNumberFormat="0" applyFill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24" fillId="3" borderId="17" applyNumberFormat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23" fillId="3" borderId="11" applyNumberFormat="0" applyAlignment="0" applyProtection="0">
      <alignment vertical="center"/>
    </xf>
    <xf numFmtId="0" fontId="21" fillId="11" borderId="14" applyNumberFormat="0" applyAlignment="0" applyProtection="0">
      <alignment vertical="center"/>
    </xf>
    <xf numFmtId="0" fontId="22" fillId="0" borderId="16" applyNumberFormat="0" applyFill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25" fillId="0" borderId="18" applyNumberFormat="0" applyFill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27" fillId="0" borderId="0">
      <alignment vertical="center"/>
    </xf>
    <xf numFmtId="0" fontId="9" fillId="12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27" fillId="0" borderId="0">
      <alignment vertical="center"/>
    </xf>
  </cellStyleXfs>
  <cellXfs count="37">
    <xf numFmtId="0" fontId="0" fillId="0" borderId="0" xfId="0" applyAlignment="1"/>
    <xf numFmtId="0" fontId="0" fillId="0" borderId="0" xfId="0" applyFont="1" applyAlignment="1"/>
    <xf numFmtId="0" fontId="0" fillId="0" borderId="0" xfId="0" applyFill="1" applyAlignment="1"/>
    <xf numFmtId="0" fontId="0" fillId="0" borderId="0" xfId="0" applyAlignment="1">
      <alignment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justify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textRotation="255" wrapText="1"/>
    </xf>
    <xf numFmtId="0" fontId="4" fillId="0" borderId="6" xfId="0" applyFont="1" applyBorder="1" applyAlignment="1">
      <alignment horizontal="center" vertical="center" wrapText="1"/>
    </xf>
    <xf numFmtId="0" fontId="4" fillId="0" borderId="2" xfId="0" applyNumberFormat="1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2" xfId="45" applyFont="1" applyFill="1" applyBorder="1" applyAlignment="1">
      <alignment horizontal="center" vertical="center" wrapText="1"/>
    </xf>
    <xf numFmtId="0" fontId="4" fillId="0" borderId="2" xfId="0" applyNumberFormat="1" applyFont="1" applyBorder="1" applyAlignment="1">
      <alignment horizontal="center" vertical="center" wrapText="1"/>
    </xf>
    <xf numFmtId="0" fontId="5" fillId="0" borderId="0" xfId="0" applyFont="1" applyAlignment="1"/>
    <xf numFmtId="10" fontId="4" fillId="0" borderId="2" xfId="0" applyNumberFormat="1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 wrapText="1"/>
    </xf>
    <xf numFmtId="49" fontId="4" fillId="0" borderId="2" xfId="50" applyNumberFormat="1" applyFont="1" applyFill="1" applyBorder="1" applyAlignment="1">
      <alignment horizontal="center" vertical="center" wrapText="1"/>
    </xf>
    <xf numFmtId="0" fontId="4" fillId="0" borderId="2" xfId="50" applyFont="1" applyFill="1" applyBorder="1" applyAlignment="1">
      <alignment horizontal="center" vertical="center" wrapText="1"/>
    </xf>
    <xf numFmtId="0" fontId="5" fillId="0" borderId="0" xfId="0" applyFont="1" applyFill="1" applyAlignment="1"/>
    <xf numFmtId="9" fontId="4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left" vertical="center" wrapText="1"/>
    </xf>
    <xf numFmtId="0" fontId="8" fillId="0" borderId="2" xfId="0" applyFont="1" applyBorder="1" applyAlignment="1">
      <alignment horizontal="left" vertical="center"/>
    </xf>
    <xf numFmtId="0" fontId="0" fillId="0" borderId="9" xfId="0" applyBorder="1" applyAlignment="1"/>
    <xf numFmtId="0" fontId="6" fillId="0" borderId="10" xfId="0" applyFont="1" applyBorder="1" applyAlignment="1">
      <alignment horizontal="center" vertical="center"/>
    </xf>
  </cellXfs>
  <cellStyles count="51">
    <cellStyle name="常规" xfId="0" builtinId="0"/>
    <cellStyle name="千位分隔" xfId="1" builtinId="3"/>
    <cellStyle name="货币" xfId="2" builtinId="4"/>
    <cellStyle name="强调文字颜色 4" xfId="3"/>
    <cellStyle name="千位分隔[0]" xfId="4" builtinId="6"/>
    <cellStyle name="百分比" xfId="5" builtinId="5"/>
    <cellStyle name="标题" xfId="6"/>
    <cellStyle name="货币[0]" xfId="7" builtinId="7"/>
    <cellStyle name="20% - 强调文字颜色 3" xfId="8"/>
    <cellStyle name="输入" xfId="9"/>
    <cellStyle name="差" xfId="10"/>
    <cellStyle name="40% - 强调文字颜色 3" xfId="11"/>
    <cellStyle name="60% - 强调文字颜色 3" xfId="12"/>
    <cellStyle name="超链接" xfId="13" builtinId="8"/>
    <cellStyle name="已访问的超链接" xfId="14" builtinId="9"/>
    <cellStyle name="注释" xfId="15"/>
    <cellStyle name="警告文本" xfId="16"/>
    <cellStyle name="标题 4" xfId="17"/>
    <cellStyle name="60% - 强调文字颜色 2" xfId="18"/>
    <cellStyle name="解释性文本" xfId="19"/>
    <cellStyle name="标题 1" xfId="20"/>
    <cellStyle name="标题 2" xfId="21"/>
    <cellStyle name="标题 3" xfId="22"/>
    <cellStyle name="60% - 强调文字颜色 1" xfId="23"/>
    <cellStyle name="输出" xfId="24"/>
    <cellStyle name="60% - 强调文字颜色 4" xfId="25"/>
    <cellStyle name="计算" xfId="26"/>
    <cellStyle name="检查单元格" xfId="27"/>
    <cellStyle name="链接单元格" xfId="28"/>
    <cellStyle name="强调文字颜色 2" xfId="29"/>
    <cellStyle name="20% - 强调文字颜色 6" xfId="30"/>
    <cellStyle name="汇总" xfId="31"/>
    <cellStyle name="好" xfId="32"/>
    <cellStyle name="适中" xfId="33"/>
    <cellStyle name="强调文字颜色 1" xfId="34"/>
    <cellStyle name="20% - 强调文字颜色 5" xfId="35"/>
    <cellStyle name="20% - 强调文字颜色 1" xfId="36"/>
    <cellStyle name="40% - 强调文字颜色 1" xfId="37"/>
    <cellStyle name="20% - 强调文字颜色 2" xfId="38"/>
    <cellStyle name="40% - 强调文字颜色 2" xfId="39"/>
    <cellStyle name="强调文字颜色 3" xfId="40"/>
    <cellStyle name="20% - 强调文字颜色 4" xfId="41"/>
    <cellStyle name="40% - 强调文字颜色 4" xfId="42"/>
    <cellStyle name="强调文字颜色 5" xfId="43"/>
    <cellStyle name="40% - 强调文字颜色 5" xfId="44"/>
    <cellStyle name="常规 2 2" xfId="45"/>
    <cellStyle name="60% - 强调文字颜色 5" xfId="46"/>
    <cellStyle name="强调文字颜色 6" xfId="47"/>
    <cellStyle name="40% - 强调文字颜色 6" xfId="48"/>
    <cellStyle name="60% - 强调文字颜色 6" xfId="49"/>
    <cellStyle name="常规 2" xfId="50"/>
  </cellStyles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a="http://schemas.openxmlformats.org/drawingml/2006/main" xmlns:xdr="http://schemas.openxmlformats.org/drawingml/2006/spreadsheetDrawing"/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Times New Roman"/>
        <a:font script="Jpan" typeface="ＭＳ Ｐゴシック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Arial"/>
        <a:font script="Jpan" typeface="ＭＳ Ｐゴシック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100000">
              <a:srgbClr val="9CBEE0"/>
            </a:gs>
            <a:gs pos="0">
              <a:srgbClr val="BBD5F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K151"/>
  <sheetViews>
    <sheetView tabSelected="1" workbookViewId="0">
      <selection activeCell="E8" sqref="E8"/>
    </sheetView>
  </sheetViews>
  <sheetFormatPr defaultColWidth="9" defaultRowHeight="13.5"/>
  <cols>
    <col min="1" max="1" width="4.625" customWidth="1"/>
    <col min="2" max="2" width="6.125" customWidth="1"/>
    <col min="3" max="3" width="6.125" style="3" customWidth="1"/>
    <col min="4" max="4" width="34.125" customWidth="1"/>
    <col min="5" max="5" width="24.75" customWidth="1"/>
    <col min="6" max="6" width="14.25" customWidth="1"/>
    <col min="7" max="7" width="18.25" customWidth="1"/>
    <col min="8" max="8" width="8.875" customWidth="1"/>
    <col min="9" max="9" width="11.125"/>
    <col min="10" max="10" width="14.5" customWidth="1"/>
  </cols>
  <sheetData>
    <row r="1" ht="24" customHeight="1" spans="1:11">
      <c r="A1" s="4" t="s">
        <v>0</v>
      </c>
      <c r="B1" s="5"/>
      <c r="C1" s="5"/>
      <c r="D1" s="5"/>
      <c r="E1" s="5"/>
      <c r="F1" s="5"/>
      <c r="G1" s="5"/>
      <c r="H1" s="5"/>
      <c r="I1" s="5"/>
      <c r="J1" s="5"/>
      <c r="K1" s="24"/>
    </row>
    <row r="2" ht="24" customHeight="1" spans="1:11">
      <c r="A2" s="6" t="s">
        <v>1</v>
      </c>
      <c r="B2" s="6"/>
      <c r="C2" s="6"/>
      <c r="D2" s="6"/>
      <c r="E2" s="6"/>
      <c r="F2" s="6"/>
      <c r="G2" s="6"/>
      <c r="H2" s="6"/>
      <c r="I2" s="6"/>
      <c r="J2" s="6"/>
      <c r="K2" s="24"/>
    </row>
    <row r="3" ht="24" customHeight="1" spans="1:11">
      <c r="A3" s="7" t="s">
        <v>2</v>
      </c>
      <c r="B3" s="7"/>
      <c r="C3" s="7"/>
      <c r="D3" s="7" t="s">
        <v>3</v>
      </c>
      <c r="E3" s="7"/>
      <c r="F3" s="7"/>
      <c r="G3" s="7"/>
      <c r="H3" s="7"/>
      <c r="I3" s="7"/>
      <c r="J3" s="7"/>
      <c r="K3" s="24"/>
    </row>
    <row r="4" ht="24" customHeight="1" spans="1:11">
      <c r="A4" s="7" t="s">
        <v>4</v>
      </c>
      <c r="B4" s="7"/>
      <c r="C4" s="7"/>
      <c r="D4" s="8" t="s">
        <v>5</v>
      </c>
      <c r="E4" s="9"/>
      <c r="F4" s="10"/>
      <c r="G4" s="7" t="s">
        <v>6</v>
      </c>
      <c r="H4" s="7" t="s">
        <v>7</v>
      </c>
      <c r="I4" s="7"/>
      <c r="J4" s="7"/>
      <c r="K4" s="24"/>
    </row>
    <row r="5" ht="24" customHeight="1" spans="1:11">
      <c r="A5" s="7" t="s">
        <v>8</v>
      </c>
      <c r="B5" s="7"/>
      <c r="C5" s="7"/>
      <c r="D5" s="11" t="s">
        <v>9</v>
      </c>
      <c r="E5" s="12"/>
      <c r="F5" s="13"/>
      <c r="G5" s="14" t="s">
        <v>10</v>
      </c>
      <c r="H5" s="7">
        <v>64407015</v>
      </c>
      <c r="I5" s="7"/>
      <c r="J5" s="7"/>
      <c r="K5" s="24"/>
    </row>
    <row r="6" ht="36" customHeight="1" spans="1:11">
      <c r="A6" s="7" t="s">
        <v>11</v>
      </c>
      <c r="B6" s="7"/>
      <c r="C6" s="7"/>
      <c r="D6" s="14"/>
      <c r="E6" s="14" t="s">
        <v>12</v>
      </c>
      <c r="F6" s="14" t="s">
        <v>13</v>
      </c>
      <c r="G6" s="14" t="s">
        <v>14</v>
      </c>
      <c r="H6" s="7" t="s">
        <v>15</v>
      </c>
      <c r="I6" s="7" t="s">
        <v>16</v>
      </c>
      <c r="J6" s="7" t="s">
        <v>17</v>
      </c>
      <c r="K6" s="24"/>
    </row>
    <row r="7" ht="24" customHeight="1" spans="1:11">
      <c r="A7" s="7"/>
      <c r="B7" s="7"/>
      <c r="C7" s="7"/>
      <c r="D7" s="15" t="s">
        <v>18</v>
      </c>
      <c r="E7" s="14">
        <v>1919.864</v>
      </c>
      <c r="F7" s="14">
        <v>1919.864</v>
      </c>
      <c r="G7" s="14">
        <v>1621.489</v>
      </c>
      <c r="H7" s="7">
        <v>10</v>
      </c>
      <c r="I7" s="25">
        <v>0.8446</v>
      </c>
      <c r="J7" s="7">
        <v>8.45</v>
      </c>
      <c r="K7" s="24"/>
    </row>
    <row r="8" ht="24" customHeight="1" spans="1:11">
      <c r="A8" s="7"/>
      <c r="B8" s="7"/>
      <c r="C8" s="7"/>
      <c r="D8" s="16" t="s">
        <v>19</v>
      </c>
      <c r="E8" s="14">
        <v>1919.864</v>
      </c>
      <c r="F8" s="14">
        <v>1919.864</v>
      </c>
      <c r="G8" s="14">
        <v>1621.489</v>
      </c>
      <c r="H8" s="7">
        <v>10</v>
      </c>
      <c r="I8" s="25">
        <v>0.8446</v>
      </c>
      <c r="J8" s="7">
        <v>8.45</v>
      </c>
      <c r="K8" s="24"/>
    </row>
    <row r="9" ht="24" customHeight="1" spans="1:11">
      <c r="A9" s="7"/>
      <c r="B9" s="7"/>
      <c r="C9" s="7"/>
      <c r="D9" s="14" t="s">
        <v>20</v>
      </c>
      <c r="E9" s="14"/>
      <c r="F9" s="14"/>
      <c r="G9" s="14"/>
      <c r="H9" s="7" t="s">
        <v>21</v>
      </c>
      <c r="I9" s="7"/>
      <c r="J9" s="7"/>
      <c r="K9" s="24"/>
    </row>
    <row r="10" ht="24" customHeight="1" spans="1:11">
      <c r="A10" s="7"/>
      <c r="B10" s="7"/>
      <c r="C10" s="7"/>
      <c r="D10" s="17" t="s">
        <v>22</v>
      </c>
      <c r="E10" s="7"/>
      <c r="F10" s="7"/>
      <c r="G10" s="7"/>
      <c r="H10" s="7" t="s">
        <v>21</v>
      </c>
      <c r="I10" s="7"/>
      <c r="J10" s="7" t="s">
        <v>21</v>
      </c>
      <c r="K10" s="24"/>
    </row>
    <row r="11" ht="24" customHeight="1" spans="1:11">
      <c r="A11" s="18" t="s">
        <v>23</v>
      </c>
      <c r="B11" s="7" t="s">
        <v>24</v>
      </c>
      <c r="C11" s="7"/>
      <c r="D11" s="7"/>
      <c r="E11" s="7"/>
      <c r="F11" s="7" t="s">
        <v>25</v>
      </c>
      <c r="G11" s="7"/>
      <c r="H11" s="7"/>
      <c r="I11" s="7"/>
      <c r="J11" s="7"/>
      <c r="K11" s="24"/>
    </row>
    <row r="12" ht="93" customHeight="1" spans="1:11">
      <c r="A12" s="18"/>
      <c r="B12" s="7" t="s">
        <v>26</v>
      </c>
      <c r="C12" s="7"/>
      <c r="D12" s="7"/>
      <c r="E12" s="7"/>
      <c r="F12" s="7" t="s">
        <v>27</v>
      </c>
      <c r="G12" s="7"/>
      <c r="H12" s="7"/>
      <c r="I12" s="7"/>
      <c r="J12" s="7"/>
      <c r="K12" s="24"/>
    </row>
    <row r="13" ht="34.9" customHeight="1" spans="1:11">
      <c r="A13" s="18" t="s">
        <v>28</v>
      </c>
      <c r="B13" s="7" t="s">
        <v>29</v>
      </c>
      <c r="C13" s="7" t="s">
        <v>30</v>
      </c>
      <c r="D13" s="7" t="s">
        <v>31</v>
      </c>
      <c r="E13" s="7" t="s">
        <v>32</v>
      </c>
      <c r="F13" s="7" t="s">
        <v>33</v>
      </c>
      <c r="G13" s="7"/>
      <c r="H13" s="7" t="s">
        <v>34</v>
      </c>
      <c r="I13" s="7" t="s">
        <v>17</v>
      </c>
      <c r="J13" s="7" t="s">
        <v>35</v>
      </c>
      <c r="K13" s="24"/>
    </row>
    <row r="14" ht="24" customHeight="1" spans="1:11">
      <c r="A14" s="18"/>
      <c r="B14" s="7" t="s">
        <v>36</v>
      </c>
      <c r="C14" s="19" t="s">
        <v>37</v>
      </c>
      <c r="D14" s="14" t="s">
        <v>38</v>
      </c>
      <c r="E14" s="14" t="s">
        <v>39</v>
      </c>
      <c r="F14" s="14" t="s">
        <v>40</v>
      </c>
      <c r="G14" s="14"/>
      <c r="H14" s="20">
        <v>0.6</v>
      </c>
      <c r="I14" s="20">
        <v>0.6</v>
      </c>
      <c r="J14" s="14"/>
      <c r="K14" s="24"/>
    </row>
    <row r="15" ht="27" customHeight="1" spans="1:11">
      <c r="A15" s="18"/>
      <c r="B15" s="7"/>
      <c r="C15" s="21"/>
      <c r="D15" s="14" t="s">
        <v>41</v>
      </c>
      <c r="E15" s="14" t="s">
        <v>42</v>
      </c>
      <c r="F15" s="14" t="s">
        <v>43</v>
      </c>
      <c r="G15" s="14"/>
      <c r="H15" s="20">
        <v>0.6</v>
      </c>
      <c r="I15" s="20">
        <f>0.6*0.9</f>
        <v>0.54</v>
      </c>
      <c r="J15" s="14" t="s">
        <v>44</v>
      </c>
      <c r="K15" s="24"/>
    </row>
    <row r="16" ht="24" customHeight="1" spans="1:11">
      <c r="A16" s="18"/>
      <c r="B16" s="7"/>
      <c r="C16" s="21"/>
      <c r="D16" s="14" t="s">
        <v>45</v>
      </c>
      <c r="E16" s="14" t="s">
        <v>46</v>
      </c>
      <c r="F16" s="14" t="s">
        <v>46</v>
      </c>
      <c r="G16" s="14"/>
      <c r="H16" s="20">
        <v>0.6</v>
      </c>
      <c r="I16" s="20">
        <v>0.6</v>
      </c>
      <c r="J16" s="14"/>
      <c r="K16" s="24"/>
    </row>
    <row r="17" ht="24" customHeight="1" spans="1:11">
      <c r="A17" s="18"/>
      <c r="B17" s="7"/>
      <c r="C17" s="21"/>
      <c r="D17" s="22" t="s">
        <v>47</v>
      </c>
      <c r="E17" s="22" t="s">
        <v>48</v>
      </c>
      <c r="F17" s="14" t="s">
        <v>49</v>
      </c>
      <c r="G17" s="14"/>
      <c r="H17" s="20">
        <v>0.6</v>
      </c>
      <c r="I17" s="20">
        <v>0.6</v>
      </c>
      <c r="J17" s="14"/>
      <c r="K17" s="24"/>
    </row>
    <row r="18" ht="108" customHeight="1" spans="1:11">
      <c r="A18" s="18"/>
      <c r="B18" s="7"/>
      <c r="C18" s="21"/>
      <c r="D18" s="22" t="s">
        <v>50</v>
      </c>
      <c r="E18" s="22" t="s">
        <v>51</v>
      </c>
      <c r="F18" s="7" t="s">
        <v>52</v>
      </c>
      <c r="G18" s="7"/>
      <c r="H18" s="20">
        <v>0.3</v>
      </c>
      <c r="I18" s="20">
        <v>0.2</v>
      </c>
      <c r="J18" s="14" t="s">
        <v>53</v>
      </c>
      <c r="K18" s="24"/>
    </row>
    <row r="19" ht="24" customHeight="1" spans="1:11">
      <c r="A19" s="18"/>
      <c r="B19" s="7"/>
      <c r="C19" s="21"/>
      <c r="D19" s="22" t="s">
        <v>54</v>
      </c>
      <c r="E19" s="22" t="s">
        <v>55</v>
      </c>
      <c r="F19" s="7" t="s">
        <v>55</v>
      </c>
      <c r="G19" s="7"/>
      <c r="H19" s="23">
        <v>0.4</v>
      </c>
      <c r="I19" s="23">
        <v>0.4</v>
      </c>
      <c r="J19" s="14"/>
      <c r="K19" s="24"/>
    </row>
    <row r="20" ht="97.15" customHeight="1" spans="1:11">
      <c r="A20" s="18"/>
      <c r="B20" s="7"/>
      <c r="C20" s="21"/>
      <c r="D20" s="22" t="s">
        <v>56</v>
      </c>
      <c r="E20" s="22" t="s">
        <v>57</v>
      </c>
      <c r="F20" s="7" t="s">
        <v>58</v>
      </c>
      <c r="G20" s="7"/>
      <c r="H20" s="20">
        <v>0.3</v>
      </c>
      <c r="I20" s="20">
        <v>0.21</v>
      </c>
      <c r="J20" s="14" t="s">
        <v>59</v>
      </c>
      <c r="K20" s="24"/>
    </row>
    <row r="21" ht="24" customHeight="1" spans="1:11">
      <c r="A21" s="18"/>
      <c r="B21" s="7"/>
      <c r="C21" s="21"/>
      <c r="D21" s="22" t="s">
        <v>60</v>
      </c>
      <c r="E21" s="22" t="s">
        <v>46</v>
      </c>
      <c r="F21" s="7" t="s">
        <v>46</v>
      </c>
      <c r="G21" s="7"/>
      <c r="H21" s="23">
        <v>0.4</v>
      </c>
      <c r="I21" s="23">
        <v>0.4</v>
      </c>
      <c r="J21" s="14"/>
      <c r="K21" s="24"/>
    </row>
    <row r="22" ht="37.9" customHeight="1" spans="1:11">
      <c r="A22" s="18"/>
      <c r="B22" s="7"/>
      <c r="C22" s="21"/>
      <c r="D22" s="22" t="s">
        <v>61</v>
      </c>
      <c r="E22" s="22" t="s">
        <v>62</v>
      </c>
      <c r="F22" s="14" t="s">
        <v>63</v>
      </c>
      <c r="G22" s="14"/>
      <c r="H22" s="20">
        <v>0.4</v>
      </c>
      <c r="I22" s="20">
        <f>H22*0.9</f>
        <v>0.36</v>
      </c>
      <c r="J22" s="14" t="s">
        <v>44</v>
      </c>
      <c r="K22" s="24"/>
    </row>
    <row r="23" ht="24" customHeight="1" spans="1:11">
      <c r="A23" s="18"/>
      <c r="B23" s="7"/>
      <c r="C23" s="21"/>
      <c r="D23" s="22" t="s">
        <v>64</v>
      </c>
      <c r="E23" s="22" t="s">
        <v>65</v>
      </c>
      <c r="F23" s="14" t="s">
        <v>65</v>
      </c>
      <c r="G23" s="14"/>
      <c r="H23" s="20">
        <v>0.4</v>
      </c>
      <c r="I23" s="20">
        <v>0.4</v>
      </c>
      <c r="J23" s="14"/>
      <c r="K23" s="24"/>
    </row>
    <row r="24" ht="24" customHeight="1" spans="1:11">
      <c r="A24" s="18"/>
      <c r="B24" s="7"/>
      <c r="C24" s="21"/>
      <c r="D24" s="22" t="s">
        <v>66</v>
      </c>
      <c r="E24" s="22" t="s">
        <v>67</v>
      </c>
      <c r="F24" s="14" t="s">
        <v>68</v>
      </c>
      <c r="G24" s="14"/>
      <c r="H24" s="20">
        <v>0.4</v>
      </c>
      <c r="I24" s="20">
        <v>0.4</v>
      </c>
      <c r="J24" s="14"/>
      <c r="K24" s="24"/>
    </row>
    <row r="25" ht="24" customHeight="1" spans="1:11">
      <c r="A25" s="18"/>
      <c r="B25" s="7"/>
      <c r="C25" s="21"/>
      <c r="D25" s="22" t="s">
        <v>69</v>
      </c>
      <c r="E25" s="22" t="s">
        <v>70</v>
      </c>
      <c r="F25" s="7" t="s">
        <v>71</v>
      </c>
      <c r="G25" s="7"/>
      <c r="H25" s="23">
        <v>0.4</v>
      </c>
      <c r="I25" s="23">
        <v>0.4</v>
      </c>
      <c r="J25" s="7"/>
      <c r="K25" s="24"/>
    </row>
    <row r="26" ht="24" customHeight="1" spans="1:11">
      <c r="A26" s="18"/>
      <c r="B26" s="7"/>
      <c r="C26" s="21"/>
      <c r="D26" s="22" t="s">
        <v>72</v>
      </c>
      <c r="E26" s="22" t="s">
        <v>73</v>
      </c>
      <c r="F26" s="7" t="s">
        <v>73</v>
      </c>
      <c r="G26" s="7"/>
      <c r="H26" s="23">
        <v>0.4</v>
      </c>
      <c r="I26" s="23">
        <v>0.4</v>
      </c>
      <c r="J26" s="7"/>
      <c r="K26" s="24"/>
    </row>
    <row r="27" ht="24" customHeight="1" spans="1:11">
      <c r="A27" s="18"/>
      <c r="B27" s="7"/>
      <c r="C27" s="21"/>
      <c r="D27" s="22" t="s">
        <v>74</v>
      </c>
      <c r="E27" s="22" t="s">
        <v>75</v>
      </c>
      <c r="F27" s="7" t="s">
        <v>73</v>
      </c>
      <c r="G27" s="7"/>
      <c r="H27" s="23">
        <v>0.4</v>
      </c>
      <c r="I27" s="23">
        <v>0.4</v>
      </c>
      <c r="J27" s="7"/>
      <c r="K27" s="24"/>
    </row>
    <row r="28" ht="30" customHeight="1" spans="1:11">
      <c r="A28" s="18"/>
      <c r="B28" s="7"/>
      <c r="C28" s="21"/>
      <c r="D28" s="22" t="s">
        <v>76</v>
      </c>
      <c r="E28" s="22" t="s">
        <v>77</v>
      </c>
      <c r="F28" s="14" t="s">
        <v>77</v>
      </c>
      <c r="G28" s="14"/>
      <c r="H28" s="20">
        <v>0.6</v>
      </c>
      <c r="I28" s="20">
        <v>0.6</v>
      </c>
      <c r="J28" s="14"/>
      <c r="K28" s="24"/>
    </row>
    <row r="29" ht="39" customHeight="1" spans="1:11">
      <c r="A29" s="18"/>
      <c r="B29" s="7"/>
      <c r="C29" s="21"/>
      <c r="D29" s="22" t="s">
        <v>78</v>
      </c>
      <c r="E29" s="22" t="s">
        <v>79</v>
      </c>
      <c r="F29" s="14" t="s">
        <v>80</v>
      </c>
      <c r="G29" s="14"/>
      <c r="H29" s="20">
        <v>0.4</v>
      </c>
      <c r="I29" s="20">
        <v>0.4</v>
      </c>
      <c r="J29" s="14"/>
      <c r="K29" s="24"/>
    </row>
    <row r="30" ht="39.75" customHeight="1" spans="1:11">
      <c r="A30" s="18"/>
      <c r="B30" s="7"/>
      <c r="C30" s="21"/>
      <c r="D30" s="22" t="s">
        <v>81</v>
      </c>
      <c r="E30" s="22" t="s">
        <v>46</v>
      </c>
      <c r="F30" s="14" t="s">
        <v>46</v>
      </c>
      <c r="G30" s="14"/>
      <c r="H30" s="20">
        <v>0.4</v>
      </c>
      <c r="I30" s="20">
        <v>0.4</v>
      </c>
      <c r="J30" s="14"/>
      <c r="K30" s="24"/>
    </row>
    <row r="31" ht="24" customHeight="1" spans="1:11">
      <c r="A31" s="18"/>
      <c r="B31" s="7"/>
      <c r="C31" s="21"/>
      <c r="D31" s="22" t="s">
        <v>82</v>
      </c>
      <c r="E31" s="22" t="s">
        <v>83</v>
      </c>
      <c r="F31" s="7" t="s">
        <v>83</v>
      </c>
      <c r="G31" s="7"/>
      <c r="H31" s="23">
        <v>0.7</v>
      </c>
      <c r="I31" s="23">
        <v>0.7</v>
      </c>
      <c r="J31" s="7"/>
      <c r="K31" s="24"/>
    </row>
    <row r="32" ht="24" customHeight="1" spans="1:11">
      <c r="A32" s="18"/>
      <c r="B32" s="7"/>
      <c r="C32" s="21"/>
      <c r="D32" s="22" t="s">
        <v>84</v>
      </c>
      <c r="E32" s="22" t="s">
        <v>83</v>
      </c>
      <c r="F32" s="7" t="s">
        <v>83</v>
      </c>
      <c r="G32" s="7"/>
      <c r="H32" s="23">
        <v>0.7</v>
      </c>
      <c r="I32" s="23">
        <v>0.7</v>
      </c>
      <c r="J32" s="7"/>
      <c r="K32" s="24"/>
    </row>
    <row r="33" ht="66" customHeight="1" spans="1:11">
      <c r="A33" s="18"/>
      <c r="B33" s="7"/>
      <c r="C33" s="21"/>
      <c r="D33" s="22" t="s">
        <v>85</v>
      </c>
      <c r="E33" s="22" t="s">
        <v>86</v>
      </c>
      <c r="F33" s="7" t="s">
        <v>87</v>
      </c>
      <c r="G33" s="7"/>
      <c r="H33" s="23">
        <v>0.4</v>
      </c>
      <c r="I33" s="23">
        <v>0.2</v>
      </c>
      <c r="J33" s="7" t="s">
        <v>88</v>
      </c>
      <c r="K33" s="24"/>
    </row>
    <row r="34" s="1" customFormat="1" ht="24" customHeight="1" spans="1:11">
      <c r="A34" s="18"/>
      <c r="B34" s="7"/>
      <c r="C34" s="21"/>
      <c r="D34" s="22" t="s">
        <v>89</v>
      </c>
      <c r="E34" s="22" t="s">
        <v>90</v>
      </c>
      <c r="F34" s="14" t="s">
        <v>90</v>
      </c>
      <c r="G34" s="14"/>
      <c r="H34" s="20">
        <v>1</v>
      </c>
      <c r="I34" s="20">
        <v>1</v>
      </c>
      <c r="J34" s="14"/>
      <c r="K34" s="24"/>
    </row>
    <row r="35" ht="14.25" spans="1:11">
      <c r="A35" s="18"/>
      <c r="B35" s="7"/>
      <c r="C35" s="21"/>
      <c r="D35" s="22" t="s">
        <v>91</v>
      </c>
      <c r="E35" s="22" t="s">
        <v>92</v>
      </c>
      <c r="F35" s="14" t="s">
        <v>93</v>
      </c>
      <c r="G35" s="14"/>
      <c r="H35" s="20">
        <v>0.4</v>
      </c>
      <c r="I35" s="20">
        <v>0.4</v>
      </c>
      <c r="J35" s="14"/>
      <c r="K35" s="24"/>
    </row>
    <row r="36" ht="14.25" spans="1:11">
      <c r="A36" s="18"/>
      <c r="B36" s="7"/>
      <c r="C36" s="21"/>
      <c r="D36" s="22" t="s">
        <v>94</v>
      </c>
      <c r="E36" s="22" t="s">
        <v>95</v>
      </c>
      <c r="F36" s="14" t="s">
        <v>95</v>
      </c>
      <c r="G36" s="14"/>
      <c r="H36" s="20">
        <v>0.4</v>
      </c>
      <c r="I36" s="20">
        <v>0.4</v>
      </c>
      <c r="J36" s="14"/>
      <c r="K36" s="24"/>
    </row>
    <row r="37" ht="24.95" customHeight="1" spans="1:11">
      <c r="A37" s="18"/>
      <c r="B37" s="7"/>
      <c r="C37" s="21"/>
      <c r="D37" s="22" t="s">
        <v>96</v>
      </c>
      <c r="E37" s="22" t="s">
        <v>97</v>
      </c>
      <c r="F37" s="14" t="s">
        <v>98</v>
      </c>
      <c r="G37" s="14"/>
      <c r="H37" s="20">
        <v>0.4</v>
      </c>
      <c r="I37" s="20">
        <f>196/280*0.4</f>
        <v>0.28</v>
      </c>
      <c r="J37" s="14" t="s">
        <v>44</v>
      </c>
      <c r="K37" s="24"/>
    </row>
    <row r="38" ht="20.1" customHeight="1" spans="1:11">
      <c r="A38" s="18"/>
      <c r="B38" s="7"/>
      <c r="C38" s="21"/>
      <c r="D38" s="22" t="s">
        <v>99</v>
      </c>
      <c r="E38" s="22" t="s">
        <v>100</v>
      </c>
      <c r="F38" s="14" t="s">
        <v>101</v>
      </c>
      <c r="G38" s="14"/>
      <c r="H38" s="20">
        <v>0.6</v>
      </c>
      <c r="I38" s="20">
        <v>0.6</v>
      </c>
      <c r="J38" s="14"/>
      <c r="K38" s="24"/>
    </row>
    <row r="39" ht="27.95" customHeight="1" spans="1:11">
      <c r="A39" s="18"/>
      <c r="B39" s="7"/>
      <c r="C39" s="21"/>
      <c r="D39" s="22" t="s">
        <v>102</v>
      </c>
      <c r="E39" s="22" t="s">
        <v>103</v>
      </c>
      <c r="F39" s="14" t="s">
        <v>103</v>
      </c>
      <c r="G39" s="14"/>
      <c r="H39" s="20">
        <v>0.4</v>
      </c>
      <c r="I39" s="20">
        <v>0.4</v>
      </c>
      <c r="J39" s="14"/>
      <c r="K39" s="24"/>
    </row>
    <row r="40" ht="23.1" customHeight="1" spans="1:11">
      <c r="A40" s="18"/>
      <c r="B40" s="7"/>
      <c r="C40" s="21"/>
      <c r="D40" s="22" t="s">
        <v>104</v>
      </c>
      <c r="E40" s="22" t="s">
        <v>105</v>
      </c>
      <c r="F40" s="7" t="s">
        <v>106</v>
      </c>
      <c r="G40" s="7"/>
      <c r="H40" s="23">
        <v>0.4</v>
      </c>
      <c r="I40" s="23">
        <v>0.4</v>
      </c>
      <c r="J40" s="7"/>
      <c r="K40" s="24"/>
    </row>
    <row r="41" ht="21.95" customHeight="1" spans="1:11">
      <c r="A41" s="18"/>
      <c r="B41" s="7"/>
      <c r="C41" s="21"/>
      <c r="D41" s="22" t="s">
        <v>107</v>
      </c>
      <c r="E41" s="22" t="s">
        <v>108</v>
      </c>
      <c r="F41" s="7" t="s">
        <v>109</v>
      </c>
      <c r="G41" s="7"/>
      <c r="H41" s="23">
        <v>0.6</v>
      </c>
      <c r="I41" s="23">
        <v>0.6</v>
      </c>
      <c r="J41" s="7"/>
      <c r="K41" s="24"/>
    </row>
    <row r="42" ht="24" customHeight="1" spans="1:11">
      <c r="A42" s="18"/>
      <c r="B42" s="7"/>
      <c r="C42" s="21"/>
      <c r="D42" s="22" t="s">
        <v>110</v>
      </c>
      <c r="E42" s="22" t="s">
        <v>111</v>
      </c>
      <c r="F42" s="7" t="s">
        <v>112</v>
      </c>
      <c r="G42" s="7"/>
      <c r="H42" s="23">
        <v>0.6</v>
      </c>
      <c r="I42" s="23">
        <v>0.6</v>
      </c>
      <c r="J42" s="7"/>
      <c r="K42" s="24"/>
    </row>
    <row r="43" ht="14.25" spans="1:11">
      <c r="A43" s="18"/>
      <c r="B43" s="7"/>
      <c r="C43" s="21"/>
      <c r="D43" s="22" t="s">
        <v>113</v>
      </c>
      <c r="E43" s="22" t="s">
        <v>65</v>
      </c>
      <c r="F43" s="7" t="s">
        <v>65</v>
      </c>
      <c r="G43" s="7"/>
      <c r="H43" s="23">
        <v>0.4</v>
      </c>
      <c r="I43" s="23">
        <v>0.4</v>
      </c>
      <c r="J43" s="7"/>
      <c r="K43" s="24"/>
    </row>
    <row r="44" ht="24" customHeight="1" spans="1:11">
      <c r="A44" s="18"/>
      <c r="B44" s="7"/>
      <c r="C44" s="21"/>
      <c r="D44" s="22" t="s">
        <v>114</v>
      </c>
      <c r="E44" s="22" t="s">
        <v>115</v>
      </c>
      <c r="F44" s="7" t="s">
        <v>115</v>
      </c>
      <c r="G44" s="7"/>
      <c r="H44" s="23">
        <v>0.4</v>
      </c>
      <c r="I44" s="23">
        <v>0.4</v>
      </c>
      <c r="J44" s="7"/>
      <c r="K44" s="24"/>
    </row>
    <row r="45" ht="24" customHeight="1" spans="1:11">
      <c r="A45" s="18"/>
      <c r="B45" s="7"/>
      <c r="C45" s="21"/>
      <c r="D45" s="22" t="s">
        <v>116</v>
      </c>
      <c r="E45" s="22" t="s">
        <v>115</v>
      </c>
      <c r="F45" s="7" t="s">
        <v>115</v>
      </c>
      <c r="G45" s="7"/>
      <c r="H45" s="23">
        <v>0.4</v>
      </c>
      <c r="I45" s="23">
        <v>0.4</v>
      </c>
      <c r="J45" s="7"/>
      <c r="K45" s="24"/>
    </row>
    <row r="46" ht="24" customHeight="1" spans="1:11">
      <c r="A46" s="18"/>
      <c r="B46" s="7"/>
      <c r="C46" s="21"/>
      <c r="D46" s="22" t="s">
        <v>117</v>
      </c>
      <c r="E46" s="22" t="s">
        <v>118</v>
      </c>
      <c r="F46" s="7" t="s">
        <v>119</v>
      </c>
      <c r="G46" s="7"/>
      <c r="H46" s="23">
        <v>0.4</v>
      </c>
      <c r="I46" s="23">
        <v>0.4</v>
      </c>
      <c r="J46" s="7"/>
      <c r="K46" s="24"/>
    </row>
    <row r="47" ht="24" customHeight="1" spans="1:11">
      <c r="A47" s="18"/>
      <c r="B47" s="7"/>
      <c r="C47" s="21"/>
      <c r="D47" s="22" t="s">
        <v>120</v>
      </c>
      <c r="E47" s="22" t="s">
        <v>121</v>
      </c>
      <c r="F47" s="7" t="s">
        <v>121</v>
      </c>
      <c r="G47" s="7"/>
      <c r="H47" s="23">
        <v>0.4</v>
      </c>
      <c r="I47" s="23">
        <v>0.4</v>
      </c>
      <c r="J47" s="7"/>
      <c r="K47" s="24"/>
    </row>
    <row r="48" ht="42" customHeight="1" spans="1:11">
      <c r="A48" s="18"/>
      <c r="B48" s="7"/>
      <c r="C48" s="21"/>
      <c r="D48" s="22" t="s">
        <v>122</v>
      </c>
      <c r="E48" s="22" t="s">
        <v>123</v>
      </c>
      <c r="F48" s="7" t="s">
        <v>124</v>
      </c>
      <c r="G48" s="7"/>
      <c r="H48" s="23">
        <v>0.4</v>
      </c>
      <c r="I48" s="23">
        <v>0.4</v>
      </c>
      <c r="J48" s="7"/>
      <c r="K48" s="24"/>
    </row>
    <row r="49" ht="45" customHeight="1" spans="1:11">
      <c r="A49" s="18"/>
      <c r="B49" s="7"/>
      <c r="C49" s="21"/>
      <c r="D49" s="22" t="s">
        <v>125</v>
      </c>
      <c r="E49" s="22" t="s">
        <v>126</v>
      </c>
      <c r="F49" s="7" t="s">
        <v>127</v>
      </c>
      <c r="G49" s="7"/>
      <c r="H49" s="23">
        <v>0.4</v>
      </c>
      <c r="I49" s="23">
        <v>0.4</v>
      </c>
      <c r="J49" s="7"/>
      <c r="K49" s="24"/>
    </row>
    <row r="50" ht="99.95" customHeight="1" spans="1:11">
      <c r="A50" s="18"/>
      <c r="B50" s="7"/>
      <c r="C50" s="21"/>
      <c r="D50" s="22" t="s">
        <v>128</v>
      </c>
      <c r="E50" s="22" t="s">
        <v>129</v>
      </c>
      <c r="F50" s="7" t="s">
        <v>130</v>
      </c>
      <c r="G50" s="7"/>
      <c r="H50" s="23">
        <v>0.4</v>
      </c>
      <c r="I50" s="23">
        <v>0.4</v>
      </c>
      <c r="J50" s="7"/>
      <c r="K50" s="24"/>
    </row>
    <row r="51" ht="60" customHeight="1" spans="1:11">
      <c r="A51" s="18"/>
      <c r="B51" s="7"/>
      <c r="C51" s="21"/>
      <c r="D51" s="22" t="s">
        <v>131</v>
      </c>
      <c r="E51" s="22" t="s">
        <v>132</v>
      </c>
      <c r="F51" s="7" t="s">
        <v>133</v>
      </c>
      <c r="G51" s="7"/>
      <c r="H51" s="23">
        <v>0.4</v>
      </c>
      <c r="I51" s="23">
        <v>0.4</v>
      </c>
      <c r="J51" s="7"/>
      <c r="K51" s="24"/>
    </row>
    <row r="52" ht="23.1" customHeight="1" spans="1:11">
      <c r="A52" s="18"/>
      <c r="B52" s="7"/>
      <c r="C52" s="21"/>
      <c r="D52" s="22" t="s">
        <v>102</v>
      </c>
      <c r="E52" s="22" t="s">
        <v>103</v>
      </c>
      <c r="F52" s="14" t="s">
        <v>134</v>
      </c>
      <c r="G52" s="14"/>
      <c r="H52" s="20">
        <v>0.4</v>
      </c>
      <c r="I52" s="20">
        <v>0.4</v>
      </c>
      <c r="J52" s="14"/>
      <c r="K52" s="24"/>
    </row>
    <row r="53" ht="29.25" customHeight="1" spans="1:11">
      <c r="A53" s="18"/>
      <c r="B53" s="7"/>
      <c r="C53" s="21"/>
      <c r="D53" s="22" t="s">
        <v>135</v>
      </c>
      <c r="E53" s="22" t="s">
        <v>136</v>
      </c>
      <c r="F53" s="14" t="s">
        <v>137</v>
      </c>
      <c r="G53" s="14"/>
      <c r="H53" s="20">
        <v>0.4</v>
      </c>
      <c r="I53" s="20">
        <f>H53*0.8</f>
        <v>0.32</v>
      </c>
      <c r="J53" s="14" t="s">
        <v>44</v>
      </c>
      <c r="K53" s="24"/>
    </row>
    <row r="54" ht="36" customHeight="1" spans="1:11">
      <c r="A54" s="18"/>
      <c r="B54" s="7"/>
      <c r="C54" s="21"/>
      <c r="D54" s="22" t="s">
        <v>102</v>
      </c>
      <c r="E54" s="22" t="s">
        <v>138</v>
      </c>
      <c r="F54" s="14" t="s">
        <v>139</v>
      </c>
      <c r="G54" s="14"/>
      <c r="H54" s="20">
        <v>0.4</v>
      </c>
      <c r="I54" s="20">
        <v>0.4</v>
      </c>
      <c r="J54" s="14"/>
      <c r="K54" s="24"/>
    </row>
    <row r="55" ht="48.95" customHeight="1" spans="1:11">
      <c r="A55" s="18"/>
      <c r="B55" s="7"/>
      <c r="C55" s="19" t="s">
        <v>140</v>
      </c>
      <c r="D55" s="22" t="s">
        <v>141</v>
      </c>
      <c r="E55" s="22" t="s">
        <v>142</v>
      </c>
      <c r="F55" s="14" t="s">
        <v>143</v>
      </c>
      <c r="G55" s="14"/>
      <c r="H55" s="20">
        <v>0.6</v>
      </c>
      <c r="I55" s="20">
        <v>0.6</v>
      </c>
      <c r="J55" s="14"/>
      <c r="K55" s="26"/>
    </row>
    <row r="56" ht="48.95" customHeight="1" spans="1:11">
      <c r="A56" s="18"/>
      <c r="B56" s="7"/>
      <c r="C56" s="21"/>
      <c r="D56" s="22" t="s">
        <v>144</v>
      </c>
      <c r="E56" s="22" t="s">
        <v>145</v>
      </c>
      <c r="F56" s="14" t="s">
        <v>145</v>
      </c>
      <c r="G56" s="14"/>
      <c r="H56" s="20">
        <v>0.7</v>
      </c>
      <c r="I56" s="20">
        <v>0.7</v>
      </c>
      <c r="J56" s="14"/>
      <c r="K56" s="26"/>
    </row>
    <row r="57" ht="24" customHeight="1" spans="1:11">
      <c r="A57" s="18"/>
      <c r="B57" s="7"/>
      <c r="C57" s="21"/>
      <c r="D57" s="22" t="s">
        <v>146</v>
      </c>
      <c r="E57" s="22" t="s">
        <v>147</v>
      </c>
      <c r="F57" s="7" t="s">
        <v>147</v>
      </c>
      <c r="G57" s="7"/>
      <c r="H57" s="23">
        <v>0.4</v>
      </c>
      <c r="I57" s="23">
        <v>0.4</v>
      </c>
      <c r="J57" s="7"/>
      <c r="K57" s="24"/>
    </row>
    <row r="58" ht="40.15" customHeight="1" spans="1:11">
      <c r="A58" s="18"/>
      <c r="B58" s="7"/>
      <c r="C58" s="21"/>
      <c r="D58" s="22" t="s">
        <v>148</v>
      </c>
      <c r="E58" s="22" t="s">
        <v>149</v>
      </c>
      <c r="F58" s="7" t="s">
        <v>150</v>
      </c>
      <c r="G58" s="7"/>
      <c r="H58" s="23">
        <v>0.4</v>
      </c>
      <c r="I58" s="23">
        <v>0.4</v>
      </c>
      <c r="J58" s="7"/>
      <c r="K58" s="24"/>
    </row>
    <row r="59" ht="24" customHeight="1" spans="1:11">
      <c r="A59" s="18"/>
      <c r="B59" s="7"/>
      <c r="C59" s="21"/>
      <c r="D59" s="22" t="s">
        <v>47</v>
      </c>
      <c r="E59" s="22" t="s">
        <v>151</v>
      </c>
      <c r="F59" s="7" t="s">
        <v>151</v>
      </c>
      <c r="G59" s="7"/>
      <c r="H59" s="23">
        <v>0.4</v>
      </c>
      <c r="I59" s="23">
        <v>0.4</v>
      </c>
      <c r="J59" s="7"/>
      <c r="K59" s="24"/>
    </row>
    <row r="60" ht="24" customHeight="1" spans="1:11">
      <c r="A60" s="18"/>
      <c r="B60" s="7"/>
      <c r="C60" s="21"/>
      <c r="D60" s="22" t="s">
        <v>152</v>
      </c>
      <c r="E60" s="22" t="s">
        <v>153</v>
      </c>
      <c r="F60" s="7" t="s">
        <v>153</v>
      </c>
      <c r="G60" s="7"/>
      <c r="H60" s="23">
        <v>0.4</v>
      </c>
      <c r="I60" s="23">
        <v>0.4</v>
      </c>
      <c r="J60" s="7"/>
      <c r="K60" s="24"/>
    </row>
    <row r="61" ht="24" customHeight="1" spans="1:11">
      <c r="A61" s="18"/>
      <c r="B61" s="7"/>
      <c r="C61" s="21"/>
      <c r="D61" s="22" t="s">
        <v>154</v>
      </c>
      <c r="E61" s="22" t="s">
        <v>155</v>
      </c>
      <c r="F61" s="7" t="s">
        <v>155</v>
      </c>
      <c r="G61" s="7"/>
      <c r="H61" s="23">
        <v>0.4</v>
      </c>
      <c r="I61" s="23">
        <v>0.4</v>
      </c>
      <c r="J61" s="7"/>
      <c r="K61" s="24"/>
    </row>
    <row r="62" ht="24" customHeight="1" spans="1:11">
      <c r="A62" s="18"/>
      <c r="B62" s="7"/>
      <c r="C62" s="21"/>
      <c r="D62" s="22" t="s">
        <v>156</v>
      </c>
      <c r="E62" s="22" t="s">
        <v>157</v>
      </c>
      <c r="F62" s="7" t="s">
        <v>157</v>
      </c>
      <c r="G62" s="7"/>
      <c r="H62" s="23">
        <v>0.4</v>
      </c>
      <c r="I62" s="23">
        <v>0.4</v>
      </c>
      <c r="J62" s="7"/>
      <c r="K62" s="24"/>
    </row>
    <row r="63" ht="24" customHeight="1" spans="1:11">
      <c r="A63" s="18"/>
      <c r="B63" s="7"/>
      <c r="C63" s="21"/>
      <c r="D63" s="22" t="s">
        <v>158</v>
      </c>
      <c r="E63" s="22" t="s">
        <v>157</v>
      </c>
      <c r="F63" s="7" t="s">
        <v>157</v>
      </c>
      <c r="G63" s="7"/>
      <c r="H63" s="23">
        <v>0.4</v>
      </c>
      <c r="I63" s="23">
        <v>0.4</v>
      </c>
      <c r="J63" s="7"/>
      <c r="K63" s="24"/>
    </row>
    <row r="64" ht="25.9" customHeight="1" spans="1:11">
      <c r="A64" s="18"/>
      <c r="B64" s="7"/>
      <c r="C64" s="21"/>
      <c r="D64" s="22" t="s">
        <v>159</v>
      </c>
      <c r="E64" s="22" t="s">
        <v>160</v>
      </c>
      <c r="F64" s="7" t="s">
        <v>161</v>
      </c>
      <c r="G64" s="7"/>
      <c r="H64" s="23">
        <v>0.5</v>
      </c>
      <c r="I64" s="23">
        <v>0.5</v>
      </c>
      <c r="J64" s="7"/>
      <c r="K64" s="24"/>
    </row>
    <row r="65" ht="33" customHeight="1" spans="1:11">
      <c r="A65" s="18"/>
      <c r="B65" s="7"/>
      <c r="C65" s="21"/>
      <c r="D65" s="22" t="s">
        <v>162</v>
      </c>
      <c r="E65" s="22" t="s">
        <v>163</v>
      </c>
      <c r="F65" s="7" t="s">
        <v>163</v>
      </c>
      <c r="G65" s="7"/>
      <c r="H65" s="23">
        <v>0.4</v>
      </c>
      <c r="I65" s="23">
        <v>0.4</v>
      </c>
      <c r="J65" s="7"/>
      <c r="K65" s="24"/>
    </row>
    <row r="66" ht="30" customHeight="1" spans="1:11">
      <c r="A66" s="18"/>
      <c r="B66" s="7"/>
      <c r="C66" s="21"/>
      <c r="D66" s="22" t="s">
        <v>164</v>
      </c>
      <c r="E66" s="22" t="s">
        <v>163</v>
      </c>
      <c r="F66" s="7" t="s">
        <v>163</v>
      </c>
      <c r="G66" s="7"/>
      <c r="H66" s="23">
        <v>0.4</v>
      </c>
      <c r="I66" s="23">
        <v>0.4</v>
      </c>
      <c r="J66" s="7"/>
      <c r="K66" s="24"/>
    </row>
    <row r="67" ht="39" customHeight="1" spans="1:11">
      <c r="A67" s="18"/>
      <c r="B67" s="7"/>
      <c r="C67" s="21"/>
      <c r="D67" s="22" t="s">
        <v>165</v>
      </c>
      <c r="E67" s="22" t="s">
        <v>166</v>
      </c>
      <c r="F67" s="14" t="s">
        <v>167</v>
      </c>
      <c r="G67" s="14"/>
      <c r="H67" s="20">
        <v>0.4</v>
      </c>
      <c r="I67" s="20">
        <v>0.4</v>
      </c>
      <c r="J67" s="7"/>
      <c r="K67" s="24"/>
    </row>
    <row r="68" ht="39" customHeight="1" spans="1:11">
      <c r="A68" s="18"/>
      <c r="B68" s="7"/>
      <c r="C68" s="21"/>
      <c r="D68" s="22" t="s">
        <v>168</v>
      </c>
      <c r="E68" s="22" t="s">
        <v>169</v>
      </c>
      <c r="F68" s="14" t="s">
        <v>169</v>
      </c>
      <c r="G68" s="14"/>
      <c r="H68" s="20">
        <v>0.4</v>
      </c>
      <c r="I68" s="20">
        <v>0.4</v>
      </c>
      <c r="J68" s="7"/>
      <c r="K68" s="24"/>
    </row>
    <row r="69" ht="24" customHeight="1" spans="1:11">
      <c r="A69" s="18"/>
      <c r="B69" s="7"/>
      <c r="C69" s="21"/>
      <c r="D69" s="22" t="s">
        <v>170</v>
      </c>
      <c r="E69" s="22" t="s">
        <v>171</v>
      </c>
      <c r="F69" s="14" t="s">
        <v>171</v>
      </c>
      <c r="G69" s="14"/>
      <c r="H69" s="20">
        <v>0.5</v>
      </c>
      <c r="I69" s="20">
        <v>0.5</v>
      </c>
      <c r="J69" s="7"/>
      <c r="K69" s="24"/>
    </row>
    <row r="70" ht="24" customHeight="1" spans="1:11">
      <c r="A70" s="18"/>
      <c r="B70" s="7"/>
      <c r="C70" s="21"/>
      <c r="D70" s="22" t="s">
        <v>172</v>
      </c>
      <c r="E70" s="22" t="s">
        <v>115</v>
      </c>
      <c r="F70" s="14" t="s">
        <v>171</v>
      </c>
      <c r="G70" s="14"/>
      <c r="H70" s="20">
        <v>0.5</v>
      </c>
      <c r="I70" s="20">
        <v>0.5</v>
      </c>
      <c r="J70" s="7"/>
      <c r="K70" s="24"/>
    </row>
    <row r="71" ht="24" customHeight="1" spans="1:11">
      <c r="A71" s="18"/>
      <c r="B71" s="7"/>
      <c r="C71" s="21"/>
      <c r="D71" s="22" t="s">
        <v>173</v>
      </c>
      <c r="E71" s="22" t="s">
        <v>174</v>
      </c>
      <c r="F71" s="14" t="s">
        <v>171</v>
      </c>
      <c r="G71" s="14"/>
      <c r="H71" s="20">
        <v>0.5</v>
      </c>
      <c r="I71" s="20">
        <v>0.5</v>
      </c>
      <c r="J71" s="7"/>
      <c r="K71" s="24"/>
    </row>
    <row r="72" ht="24" customHeight="1" spans="1:11">
      <c r="A72" s="18"/>
      <c r="B72" s="7"/>
      <c r="C72" s="21"/>
      <c r="D72" s="22" t="s">
        <v>175</v>
      </c>
      <c r="E72" s="22" t="s">
        <v>176</v>
      </c>
      <c r="F72" s="14" t="s">
        <v>171</v>
      </c>
      <c r="G72" s="14"/>
      <c r="H72" s="20">
        <v>0.5</v>
      </c>
      <c r="I72" s="20">
        <v>0.5</v>
      </c>
      <c r="J72" s="7"/>
      <c r="K72" s="24"/>
    </row>
    <row r="73" ht="24" customHeight="1" spans="1:11">
      <c r="A73" s="18"/>
      <c r="B73" s="7"/>
      <c r="C73" s="21"/>
      <c r="D73" s="22" t="s">
        <v>177</v>
      </c>
      <c r="E73" s="22" t="s">
        <v>178</v>
      </c>
      <c r="F73" s="14" t="s">
        <v>178</v>
      </c>
      <c r="G73" s="14"/>
      <c r="H73" s="20">
        <v>0.5</v>
      </c>
      <c r="I73" s="20">
        <v>0.5</v>
      </c>
      <c r="J73" s="7"/>
      <c r="K73" s="24"/>
    </row>
    <row r="74" ht="24" customHeight="1" spans="1:11">
      <c r="A74" s="18"/>
      <c r="B74" s="7"/>
      <c r="C74" s="21"/>
      <c r="D74" s="22" t="s">
        <v>179</v>
      </c>
      <c r="E74" s="22" t="s">
        <v>180</v>
      </c>
      <c r="F74" s="14" t="s">
        <v>180</v>
      </c>
      <c r="G74" s="14"/>
      <c r="H74" s="20">
        <v>0.5</v>
      </c>
      <c r="I74" s="20">
        <v>0.5</v>
      </c>
      <c r="J74" s="7"/>
      <c r="K74" s="24"/>
    </row>
    <row r="75" ht="24" customHeight="1" spans="1:11">
      <c r="A75" s="18"/>
      <c r="B75" s="7"/>
      <c r="C75" s="21"/>
      <c r="D75" s="22" t="s">
        <v>181</v>
      </c>
      <c r="E75" s="22" t="s">
        <v>182</v>
      </c>
      <c r="F75" s="14" t="s">
        <v>182</v>
      </c>
      <c r="G75" s="14"/>
      <c r="H75" s="20">
        <v>0.5</v>
      </c>
      <c r="I75" s="20">
        <v>0.5</v>
      </c>
      <c r="J75" s="7"/>
      <c r="K75" s="24"/>
    </row>
    <row r="76" ht="24" customHeight="1" spans="1:11">
      <c r="A76" s="18"/>
      <c r="B76" s="7"/>
      <c r="C76" s="21"/>
      <c r="D76" s="22" t="s">
        <v>183</v>
      </c>
      <c r="E76" s="22" t="s">
        <v>184</v>
      </c>
      <c r="F76" s="14" t="s">
        <v>184</v>
      </c>
      <c r="G76" s="14"/>
      <c r="H76" s="20">
        <v>0.5</v>
      </c>
      <c r="I76" s="20">
        <v>0.5</v>
      </c>
      <c r="J76" s="7"/>
      <c r="K76" s="24"/>
    </row>
    <row r="77" ht="47.45" customHeight="1" spans="1:11">
      <c r="A77" s="18"/>
      <c r="B77" s="7"/>
      <c r="C77" s="21"/>
      <c r="D77" s="22" t="s">
        <v>122</v>
      </c>
      <c r="E77" s="22" t="s">
        <v>185</v>
      </c>
      <c r="F77" s="14" t="s">
        <v>186</v>
      </c>
      <c r="G77" s="14"/>
      <c r="H77" s="20">
        <v>0.6</v>
      </c>
      <c r="I77" s="20">
        <v>0.6</v>
      </c>
      <c r="J77" s="7"/>
      <c r="K77" s="24"/>
    </row>
    <row r="78" ht="31.9" customHeight="1" spans="1:11">
      <c r="A78" s="18"/>
      <c r="B78" s="7"/>
      <c r="C78" s="21"/>
      <c r="D78" s="22" t="s">
        <v>125</v>
      </c>
      <c r="E78" s="22" t="s">
        <v>187</v>
      </c>
      <c r="F78" s="14" t="s">
        <v>188</v>
      </c>
      <c r="G78" s="14"/>
      <c r="H78" s="20">
        <v>0.4</v>
      </c>
      <c r="I78" s="20">
        <v>0.4</v>
      </c>
      <c r="J78" s="7"/>
      <c r="K78" s="24"/>
    </row>
    <row r="79" ht="93.95" customHeight="1" spans="1:11">
      <c r="A79" s="18"/>
      <c r="B79" s="7"/>
      <c r="C79" s="21"/>
      <c r="D79" s="22" t="s">
        <v>128</v>
      </c>
      <c r="E79" s="22" t="s">
        <v>189</v>
      </c>
      <c r="F79" s="14" t="s">
        <v>190</v>
      </c>
      <c r="G79" s="14"/>
      <c r="H79" s="20">
        <v>0.5</v>
      </c>
      <c r="I79" s="20">
        <v>0.5</v>
      </c>
      <c r="J79" s="7"/>
      <c r="K79" s="24"/>
    </row>
    <row r="80" ht="57" customHeight="1" spans="1:11">
      <c r="A80" s="18"/>
      <c r="B80" s="7"/>
      <c r="C80" s="21"/>
      <c r="D80" s="22" t="s">
        <v>131</v>
      </c>
      <c r="E80" s="22" t="s">
        <v>191</v>
      </c>
      <c r="F80" s="14" t="s">
        <v>192</v>
      </c>
      <c r="G80" s="14"/>
      <c r="H80" s="20">
        <v>0.5</v>
      </c>
      <c r="I80" s="20">
        <v>0.5</v>
      </c>
      <c r="J80" s="7"/>
      <c r="K80" s="24"/>
    </row>
    <row r="81" ht="48" customHeight="1" spans="1:11">
      <c r="A81" s="18"/>
      <c r="B81" s="7"/>
      <c r="C81" s="27"/>
      <c r="D81" s="28" t="s">
        <v>193</v>
      </c>
      <c r="E81" s="28" t="s">
        <v>194</v>
      </c>
      <c r="F81" s="14" t="s">
        <v>194</v>
      </c>
      <c r="G81" s="14"/>
      <c r="H81" s="20">
        <v>0.4</v>
      </c>
      <c r="I81" s="20">
        <v>0.4</v>
      </c>
      <c r="J81" s="14"/>
      <c r="K81" s="26"/>
    </row>
    <row r="82" ht="44.1" customHeight="1" spans="1:11">
      <c r="A82" s="18"/>
      <c r="B82" s="7"/>
      <c r="C82" s="19" t="s">
        <v>195</v>
      </c>
      <c r="D82" s="14" t="s">
        <v>196</v>
      </c>
      <c r="E82" s="14" t="s">
        <v>197</v>
      </c>
      <c r="F82" s="14" t="s">
        <v>198</v>
      </c>
      <c r="G82" s="14"/>
      <c r="H82" s="20">
        <v>0.4</v>
      </c>
      <c r="I82" s="20">
        <v>0.4</v>
      </c>
      <c r="J82" s="7"/>
      <c r="K82" s="24"/>
    </row>
    <row r="83" ht="24" customHeight="1" spans="1:11">
      <c r="A83" s="18"/>
      <c r="B83" s="7"/>
      <c r="C83" s="21"/>
      <c r="D83" s="14" t="s">
        <v>199</v>
      </c>
      <c r="E83" s="14" t="s">
        <v>200</v>
      </c>
      <c r="F83" s="14" t="s">
        <v>200</v>
      </c>
      <c r="G83" s="14"/>
      <c r="H83" s="20">
        <v>0.4</v>
      </c>
      <c r="I83" s="20">
        <v>0.4</v>
      </c>
      <c r="J83" s="7"/>
      <c r="K83" s="24"/>
    </row>
    <row r="84" ht="120" customHeight="1" spans="1:11">
      <c r="A84" s="18"/>
      <c r="B84" s="7"/>
      <c r="C84" s="21"/>
      <c r="D84" s="14" t="s">
        <v>201</v>
      </c>
      <c r="E84" s="14" t="s">
        <v>202</v>
      </c>
      <c r="F84" s="14" t="s">
        <v>198</v>
      </c>
      <c r="G84" s="14"/>
      <c r="H84" s="20">
        <v>0.4</v>
      </c>
      <c r="I84" s="20">
        <v>0.4</v>
      </c>
      <c r="J84" s="7"/>
      <c r="K84" s="24"/>
    </row>
    <row r="85" ht="24" customHeight="1" spans="1:11">
      <c r="A85" s="18"/>
      <c r="B85" s="7"/>
      <c r="C85" s="21"/>
      <c r="D85" s="29" t="s">
        <v>203</v>
      </c>
      <c r="E85" s="14" t="s">
        <v>200</v>
      </c>
      <c r="F85" s="14" t="s">
        <v>204</v>
      </c>
      <c r="G85" s="14"/>
      <c r="H85" s="20">
        <v>0.4</v>
      </c>
      <c r="I85" s="20">
        <v>0.4</v>
      </c>
      <c r="J85" s="7"/>
      <c r="K85" s="24"/>
    </row>
    <row r="86" ht="73.9" customHeight="1" spans="1:11">
      <c r="A86" s="18"/>
      <c r="B86" s="7"/>
      <c r="C86" s="21"/>
      <c r="D86" s="29" t="s">
        <v>152</v>
      </c>
      <c r="E86" s="29" t="s">
        <v>205</v>
      </c>
      <c r="F86" s="14" t="s">
        <v>206</v>
      </c>
      <c r="G86" s="14"/>
      <c r="H86" s="20">
        <v>1</v>
      </c>
      <c r="I86" s="20">
        <v>1</v>
      </c>
      <c r="J86" s="7"/>
      <c r="K86" s="24"/>
    </row>
    <row r="87" ht="24" customHeight="1" spans="1:11">
      <c r="A87" s="18"/>
      <c r="B87" s="7"/>
      <c r="C87" s="21"/>
      <c r="D87" s="29" t="s">
        <v>207</v>
      </c>
      <c r="E87" s="29" t="s">
        <v>208</v>
      </c>
      <c r="F87" s="14" t="s">
        <v>209</v>
      </c>
      <c r="G87" s="14"/>
      <c r="H87" s="20">
        <v>0.5</v>
      </c>
      <c r="I87" s="20">
        <v>0.5</v>
      </c>
      <c r="J87" s="7"/>
      <c r="K87" s="24"/>
    </row>
    <row r="88" ht="33" customHeight="1" spans="1:11">
      <c r="A88" s="18"/>
      <c r="B88" s="7"/>
      <c r="C88" s="21"/>
      <c r="D88" s="14" t="s">
        <v>154</v>
      </c>
      <c r="E88" s="14" t="s">
        <v>210</v>
      </c>
      <c r="F88" s="14" t="s">
        <v>211</v>
      </c>
      <c r="G88" s="14"/>
      <c r="H88" s="20">
        <v>0.5</v>
      </c>
      <c r="I88" s="20">
        <v>0.5</v>
      </c>
      <c r="J88" s="7"/>
      <c r="K88" s="24"/>
    </row>
    <row r="89" ht="24" customHeight="1" spans="1:11">
      <c r="A89" s="18"/>
      <c r="B89" s="7"/>
      <c r="C89" s="21"/>
      <c r="D89" s="14" t="s">
        <v>212</v>
      </c>
      <c r="E89" s="14" t="s">
        <v>213</v>
      </c>
      <c r="F89" s="14" t="s">
        <v>214</v>
      </c>
      <c r="G89" s="14"/>
      <c r="H89" s="20">
        <v>0.5</v>
      </c>
      <c r="I89" s="20">
        <v>0.5</v>
      </c>
      <c r="J89" s="7"/>
      <c r="K89" s="24"/>
    </row>
    <row r="90" ht="24" customHeight="1" spans="1:11">
      <c r="A90" s="18"/>
      <c r="B90" s="7"/>
      <c r="C90" s="21"/>
      <c r="D90" s="14" t="s">
        <v>215</v>
      </c>
      <c r="E90" s="14" t="s">
        <v>216</v>
      </c>
      <c r="F90" s="14" t="s">
        <v>214</v>
      </c>
      <c r="G90" s="14"/>
      <c r="H90" s="20">
        <v>0.5</v>
      </c>
      <c r="I90" s="20">
        <v>0.5</v>
      </c>
      <c r="J90" s="14"/>
      <c r="K90" s="24"/>
    </row>
    <row r="91" ht="72" customHeight="1" spans="1:10">
      <c r="A91" s="18"/>
      <c r="B91" s="7"/>
      <c r="C91" s="21"/>
      <c r="D91" s="14" t="s">
        <v>74</v>
      </c>
      <c r="E91" s="14" t="s">
        <v>216</v>
      </c>
      <c r="F91" s="14" t="s">
        <v>217</v>
      </c>
      <c r="G91" s="14"/>
      <c r="H91" s="20">
        <v>0.4</v>
      </c>
      <c r="I91" s="20">
        <v>0.3</v>
      </c>
      <c r="J91" s="14" t="s">
        <v>218</v>
      </c>
    </row>
    <row r="92" ht="24" customHeight="1" spans="1:11">
      <c r="A92" s="18"/>
      <c r="B92" s="7"/>
      <c r="C92" s="21"/>
      <c r="D92" s="14" t="s">
        <v>219</v>
      </c>
      <c r="E92" s="14" t="s">
        <v>220</v>
      </c>
      <c r="F92" s="14" t="s">
        <v>214</v>
      </c>
      <c r="G92" s="14"/>
      <c r="H92" s="20">
        <v>0.5</v>
      </c>
      <c r="I92" s="20">
        <v>0.5</v>
      </c>
      <c r="J92" s="7"/>
      <c r="K92" s="24"/>
    </row>
    <row r="93" ht="57" customHeight="1" spans="1:11">
      <c r="A93" s="18"/>
      <c r="B93" s="7"/>
      <c r="C93" s="21"/>
      <c r="D93" s="22" t="s">
        <v>221</v>
      </c>
      <c r="E93" s="22" t="s">
        <v>222</v>
      </c>
      <c r="F93" s="7" t="s">
        <v>223</v>
      </c>
      <c r="G93" s="7"/>
      <c r="H93" s="23">
        <v>0.5</v>
      </c>
      <c r="I93" s="23">
        <v>0.5</v>
      </c>
      <c r="J93" s="7"/>
      <c r="K93" s="24"/>
    </row>
    <row r="94" ht="72" customHeight="1" spans="1:11">
      <c r="A94" s="18"/>
      <c r="B94" s="7"/>
      <c r="C94" s="21"/>
      <c r="D94" s="22" t="s">
        <v>224</v>
      </c>
      <c r="E94" s="22" t="s">
        <v>225</v>
      </c>
      <c r="F94" s="14" t="s">
        <v>226</v>
      </c>
      <c r="G94" s="14"/>
      <c r="H94" s="20">
        <v>0.5</v>
      </c>
      <c r="I94" s="20">
        <v>0.5</v>
      </c>
      <c r="J94" s="7" t="s">
        <v>88</v>
      </c>
      <c r="K94" s="24"/>
    </row>
    <row r="95" ht="32.25" customHeight="1" spans="1:11">
      <c r="A95" s="18"/>
      <c r="B95" s="7"/>
      <c r="C95" s="21"/>
      <c r="D95" s="22" t="s">
        <v>227</v>
      </c>
      <c r="E95" s="22" t="s">
        <v>228</v>
      </c>
      <c r="F95" s="14" t="s">
        <v>228</v>
      </c>
      <c r="G95" s="14"/>
      <c r="H95" s="20">
        <v>0.2</v>
      </c>
      <c r="I95" s="20">
        <v>0.2</v>
      </c>
      <c r="J95" s="7"/>
      <c r="K95" s="24"/>
    </row>
    <row r="96" ht="28.9" customHeight="1" spans="1:11">
      <c r="A96" s="18"/>
      <c r="B96" s="7"/>
      <c r="C96" s="21"/>
      <c r="D96" s="22" t="s">
        <v>229</v>
      </c>
      <c r="E96" s="22" t="s">
        <v>230</v>
      </c>
      <c r="F96" s="14" t="s">
        <v>163</v>
      </c>
      <c r="G96" s="14"/>
      <c r="H96" s="20">
        <v>0.4</v>
      </c>
      <c r="I96" s="20">
        <v>0.4</v>
      </c>
      <c r="J96" s="7"/>
      <c r="K96" s="24"/>
    </row>
    <row r="97" ht="24" customHeight="1" spans="1:11">
      <c r="A97" s="18"/>
      <c r="B97" s="7"/>
      <c r="C97" s="21"/>
      <c r="D97" s="22" t="s">
        <v>231</v>
      </c>
      <c r="E97" s="22" t="s">
        <v>232</v>
      </c>
      <c r="F97" s="14" t="s">
        <v>232</v>
      </c>
      <c r="G97" s="14"/>
      <c r="H97" s="20">
        <v>0.4</v>
      </c>
      <c r="I97" s="20">
        <v>0.4</v>
      </c>
      <c r="J97" s="7"/>
      <c r="K97" s="24"/>
    </row>
    <row r="98" ht="24" customHeight="1" spans="1:11">
      <c r="A98" s="18"/>
      <c r="B98" s="7"/>
      <c r="C98" s="21"/>
      <c r="D98" s="22" t="s">
        <v>233</v>
      </c>
      <c r="E98" s="22" t="s">
        <v>234</v>
      </c>
      <c r="F98" s="14" t="s">
        <v>235</v>
      </c>
      <c r="G98" s="14"/>
      <c r="H98" s="20">
        <v>0.5</v>
      </c>
      <c r="I98" s="20">
        <v>0.5</v>
      </c>
      <c r="J98" s="7"/>
      <c r="K98" s="24"/>
    </row>
    <row r="99" ht="24" customHeight="1" spans="1:11">
      <c r="A99" s="18"/>
      <c r="B99" s="7"/>
      <c r="C99" s="21"/>
      <c r="D99" s="22" t="s">
        <v>236</v>
      </c>
      <c r="E99" s="22" t="s">
        <v>237</v>
      </c>
      <c r="F99" s="14" t="s">
        <v>235</v>
      </c>
      <c r="G99" s="14"/>
      <c r="H99" s="20">
        <v>0.5</v>
      </c>
      <c r="I99" s="20">
        <v>0.5</v>
      </c>
      <c r="J99" s="7"/>
      <c r="K99" s="24"/>
    </row>
    <row r="100" ht="24" customHeight="1" spans="1:11">
      <c r="A100" s="18"/>
      <c r="B100" s="7"/>
      <c r="C100" s="21"/>
      <c r="D100" s="22" t="s">
        <v>238</v>
      </c>
      <c r="E100" s="22" t="s">
        <v>239</v>
      </c>
      <c r="F100" s="14" t="s">
        <v>235</v>
      </c>
      <c r="G100" s="14"/>
      <c r="H100" s="20">
        <v>0.5</v>
      </c>
      <c r="I100" s="20">
        <v>0.5</v>
      </c>
      <c r="J100" s="7"/>
      <c r="K100" s="24"/>
    </row>
    <row r="101" ht="24" customHeight="1" spans="1:11">
      <c r="A101" s="18"/>
      <c r="B101" s="7"/>
      <c r="C101" s="21"/>
      <c r="D101" s="22" t="s">
        <v>240</v>
      </c>
      <c r="E101" s="22" t="s">
        <v>241</v>
      </c>
      <c r="F101" s="14" t="s">
        <v>235</v>
      </c>
      <c r="G101" s="14"/>
      <c r="H101" s="20">
        <v>0.5</v>
      </c>
      <c r="I101" s="20">
        <v>0.5</v>
      </c>
      <c r="J101" s="7"/>
      <c r="K101" s="24"/>
    </row>
    <row r="102" ht="24" customHeight="1" spans="1:11">
      <c r="A102" s="18"/>
      <c r="B102" s="7"/>
      <c r="C102" s="21"/>
      <c r="D102" s="22" t="s">
        <v>242</v>
      </c>
      <c r="E102" s="22" t="s">
        <v>243</v>
      </c>
      <c r="F102" s="7" t="s">
        <v>235</v>
      </c>
      <c r="G102" s="7"/>
      <c r="H102" s="23">
        <v>0.5</v>
      </c>
      <c r="I102" s="23">
        <v>0.5</v>
      </c>
      <c r="J102" s="7"/>
      <c r="K102" s="24"/>
    </row>
    <row r="103" ht="24" customHeight="1" spans="1:11">
      <c r="A103" s="18"/>
      <c r="B103" s="7"/>
      <c r="C103" s="21"/>
      <c r="D103" s="22" t="s">
        <v>231</v>
      </c>
      <c r="E103" s="22" t="s">
        <v>166</v>
      </c>
      <c r="F103" s="7" t="s">
        <v>166</v>
      </c>
      <c r="G103" s="7"/>
      <c r="H103" s="23">
        <v>0.4</v>
      </c>
      <c r="I103" s="23">
        <v>0.4</v>
      </c>
      <c r="J103" s="7"/>
      <c r="K103" s="24"/>
    </row>
    <row r="104" ht="24" customHeight="1" spans="1:11">
      <c r="A104" s="18"/>
      <c r="B104" s="7"/>
      <c r="C104" s="21"/>
      <c r="D104" s="22" t="s">
        <v>244</v>
      </c>
      <c r="E104" s="22" t="s">
        <v>245</v>
      </c>
      <c r="F104" s="7" t="s">
        <v>245</v>
      </c>
      <c r="G104" s="7"/>
      <c r="H104" s="23">
        <v>0.4</v>
      </c>
      <c r="I104" s="23">
        <v>0.4</v>
      </c>
      <c r="J104" s="7"/>
      <c r="K104" s="24"/>
    </row>
    <row r="105" ht="24" customHeight="1" spans="1:11">
      <c r="A105" s="18"/>
      <c r="B105" s="7"/>
      <c r="C105" s="21"/>
      <c r="D105" s="22" t="s">
        <v>246</v>
      </c>
      <c r="E105" s="22" t="s">
        <v>247</v>
      </c>
      <c r="F105" s="7" t="s">
        <v>248</v>
      </c>
      <c r="G105" s="7"/>
      <c r="H105" s="23">
        <v>0.4</v>
      </c>
      <c r="I105" s="23">
        <v>0.4</v>
      </c>
      <c r="J105" s="7"/>
      <c r="K105" s="24"/>
    </row>
    <row r="106" ht="45" customHeight="1" spans="1:11">
      <c r="A106" s="18"/>
      <c r="B106" s="7"/>
      <c r="C106" s="27"/>
      <c r="D106" s="22" t="s">
        <v>249</v>
      </c>
      <c r="E106" s="22" t="s">
        <v>250</v>
      </c>
      <c r="F106" s="7" t="s">
        <v>251</v>
      </c>
      <c r="G106" s="7"/>
      <c r="H106" s="23">
        <v>0.4</v>
      </c>
      <c r="I106" s="23">
        <v>0.4</v>
      </c>
      <c r="J106" s="14"/>
      <c r="K106" s="26"/>
    </row>
    <row r="107" ht="24" customHeight="1" spans="1:11">
      <c r="A107" s="18"/>
      <c r="B107" s="7"/>
      <c r="C107" s="19" t="s">
        <v>252</v>
      </c>
      <c r="D107" s="22" t="s">
        <v>253</v>
      </c>
      <c r="E107" s="7" t="s">
        <v>254</v>
      </c>
      <c r="F107" s="7" t="s">
        <v>255</v>
      </c>
      <c r="G107" s="7"/>
      <c r="H107" s="23">
        <v>0.6</v>
      </c>
      <c r="I107" s="23">
        <v>0.6</v>
      </c>
      <c r="J107" s="7"/>
      <c r="K107" s="24"/>
    </row>
    <row r="108" ht="24" customHeight="1" spans="1:11">
      <c r="A108" s="18"/>
      <c r="B108" s="7"/>
      <c r="C108" s="21"/>
      <c r="D108" s="22" t="s">
        <v>256</v>
      </c>
      <c r="E108" s="7" t="s">
        <v>257</v>
      </c>
      <c r="F108" s="7" t="s">
        <v>255</v>
      </c>
      <c r="G108" s="7"/>
      <c r="H108" s="23">
        <v>0.6</v>
      </c>
      <c r="I108" s="23">
        <v>0.6</v>
      </c>
      <c r="J108" s="7"/>
      <c r="K108" s="24"/>
    </row>
    <row r="109" ht="24" customHeight="1" spans="1:11">
      <c r="A109" s="18"/>
      <c r="B109" s="7"/>
      <c r="C109" s="21"/>
      <c r="D109" s="22" t="s">
        <v>258</v>
      </c>
      <c r="E109" s="7" t="s">
        <v>259</v>
      </c>
      <c r="F109" s="7" t="s">
        <v>255</v>
      </c>
      <c r="G109" s="7"/>
      <c r="H109" s="23">
        <v>0.6</v>
      </c>
      <c r="I109" s="23">
        <v>0.6</v>
      </c>
      <c r="J109" s="7"/>
      <c r="K109" s="24"/>
    </row>
    <row r="110" ht="38.1" customHeight="1" spans="1:11">
      <c r="A110" s="18"/>
      <c r="B110" s="7"/>
      <c r="C110" s="21"/>
      <c r="D110" s="22" t="s">
        <v>260</v>
      </c>
      <c r="E110" s="7" t="s">
        <v>261</v>
      </c>
      <c r="F110" s="7" t="s">
        <v>255</v>
      </c>
      <c r="G110" s="7"/>
      <c r="H110" s="23">
        <v>0.6</v>
      </c>
      <c r="I110" s="23">
        <v>0.6</v>
      </c>
      <c r="J110" s="7"/>
      <c r="K110" s="24"/>
    </row>
    <row r="111" ht="36.95" customHeight="1" spans="1:11">
      <c r="A111" s="18"/>
      <c r="B111" s="7"/>
      <c r="C111" s="21"/>
      <c r="D111" s="22" t="s">
        <v>262</v>
      </c>
      <c r="E111" s="7" t="s">
        <v>263</v>
      </c>
      <c r="F111" s="7" t="s">
        <v>255</v>
      </c>
      <c r="G111" s="7"/>
      <c r="H111" s="23">
        <v>0.6</v>
      </c>
      <c r="I111" s="23">
        <v>0.6</v>
      </c>
      <c r="J111" s="7"/>
      <c r="K111" s="24"/>
    </row>
    <row r="112" ht="39" customHeight="1" spans="1:11">
      <c r="A112" s="18"/>
      <c r="B112" s="7"/>
      <c r="C112" s="21"/>
      <c r="D112" s="22" t="s">
        <v>264</v>
      </c>
      <c r="E112" s="7" t="s">
        <v>265</v>
      </c>
      <c r="F112" s="7" t="s">
        <v>255</v>
      </c>
      <c r="G112" s="7"/>
      <c r="H112" s="23">
        <v>0.6</v>
      </c>
      <c r="I112" s="23">
        <v>0.6</v>
      </c>
      <c r="J112" s="7"/>
      <c r="K112" s="24"/>
    </row>
    <row r="113" ht="24" customHeight="1" spans="1:11">
      <c r="A113" s="18"/>
      <c r="B113" s="7"/>
      <c r="C113" s="21"/>
      <c r="D113" s="14" t="s">
        <v>266</v>
      </c>
      <c r="E113" s="14" t="s">
        <v>267</v>
      </c>
      <c r="F113" s="14" t="s">
        <v>255</v>
      </c>
      <c r="G113" s="14"/>
      <c r="H113" s="20">
        <v>0.6</v>
      </c>
      <c r="I113" s="20">
        <v>0.6</v>
      </c>
      <c r="J113" s="14"/>
      <c r="K113" s="24"/>
    </row>
    <row r="114" ht="24" customHeight="1" spans="1:11">
      <c r="A114" s="18"/>
      <c r="B114" s="7"/>
      <c r="C114" s="21"/>
      <c r="D114" s="14" t="s">
        <v>268</v>
      </c>
      <c r="E114" s="14" t="s">
        <v>269</v>
      </c>
      <c r="F114" s="14" t="s">
        <v>255</v>
      </c>
      <c r="G114" s="14"/>
      <c r="H114" s="20">
        <v>0.6</v>
      </c>
      <c r="I114" s="20">
        <v>0.6</v>
      </c>
      <c r="J114" s="14"/>
      <c r="K114" s="24"/>
    </row>
    <row r="115" ht="31.15" customHeight="1" spans="1:11">
      <c r="A115" s="18"/>
      <c r="B115" s="7"/>
      <c r="C115" s="21"/>
      <c r="D115" s="22" t="s">
        <v>270</v>
      </c>
      <c r="E115" s="22" t="s">
        <v>271</v>
      </c>
      <c r="F115" s="14" t="s">
        <v>272</v>
      </c>
      <c r="G115" s="14"/>
      <c r="H115" s="20">
        <v>2</v>
      </c>
      <c r="I115" s="20">
        <v>2</v>
      </c>
      <c r="J115" s="14"/>
      <c r="K115" s="24"/>
    </row>
    <row r="116" ht="73.9" customHeight="1" spans="1:11">
      <c r="A116" s="18"/>
      <c r="B116" s="7" t="s">
        <v>273</v>
      </c>
      <c r="C116" s="7" t="s">
        <v>274</v>
      </c>
      <c r="D116" s="22" t="s">
        <v>275</v>
      </c>
      <c r="E116" s="22" t="s">
        <v>275</v>
      </c>
      <c r="F116" s="14" t="s">
        <v>275</v>
      </c>
      <c r="G116" s="14"/>
      <c r="H116" s="20">
        <v>1</v>
      </c>
      <c r="I116" s="20">
        <v>1</v>
      </c>
      <c r="J116" s="14"/>
      <c r="K116" s="24"/>
    </row>
    <row r="117" ht="54" customHeight="1" spans="1:11">
      <c r="A117" s="18"/>
      <c r="B117" s="7"/>
      <c r="C117" s="19" t="s">
        <v>276</v>
      </c>
      <c r="D117" s="14" t="s">
        <v>277</v>
      </c>
      <c r="E117" s="14" t="s">
        <v>277</v>
      </c>
      <c r="F117" s="7" t="s">
        <v>277</v>
      </c>
      <c r="G117" s="7"/>
      <c r="H117" s="23">
        <v>1</v>
      </c>
      <c r="I117" s="23">
        <v>1</v>
      </c>
      <c r="J117" s="7"/>
      <c r="K117" s="24"/>
    </row>
    <row r="118" ht="45" customHeight="1" spans="1:11">
      <c r="A118" s="18"/>
      <c r="B118" s="7"/>
      <c r="C118" s="21"/>
      <c r="D118" s="14" t="s">
        <v>278</v>
      </c>
      <c r="E118" s="14" t="s">
        <v>278</v>
      </c>
      <c r="F118" s="7" t="s">
        <v>278</v>
      </c>
      <c r="G118" s="7"/>
      <c r="H118" s="23">
        <v>1</v>
      </c>
      <c r="I118" s="23">
        <v>1</v>
      </c>
      <c r="J118" s="7"/>
      <c r="K118" s="24"/>
    </row>
    <row r="119" ht="42" customHeight="1" spans="1:11">
      <c r="A119" s="18"/>
      <c r="B119" s="7"/>
      <c r="C119" s="21"/>
      <c r="D119" s="14" t="s">
        <v>279</v>
      </c>
      <c r="E119" s="14" t="s">
        <v>279</v>
      </c>
      <c r="F119" s="7" t="s">
        <v>279</v>
      </c>
      <c r="G119" s="7"/>
      <c r="H119" s="23">
        <v>2</v>
      </c>
      <c r="I119" s="23">
        <v>2</v>
      </c>
      <c r="J119" s="7"/>
      <c r="K119" s="24"/>
    </row>
    <row r="120" ht="30" customHeight="1" spans="1:11">
      <c r="A120" s="18"/>
      <c r="B120" s="7"/>
      <c r="C120" s="21"/>
      <c r="D120" s="14" t="s">
        <v>280</v>
      </c>
      <c r="E120" s="14" t="s">
        <v>280</v>
      </c>
      <c r="F120" s="7" t="s">
        <v>280</v>
      </c>
      <c r="G120" s="7"/>
      <c r="H120" s="23">
        <v>2</v>
      </c>
      <c r="I120" s="23">
        <v>2</v>
      </c>
      <c r="J120" s="7"/>
      <c r="K120" s="24"/>
    </row>
    <row r="121" ht="42" customHeight="1" spans="1:11">
      <c r="A121" s="18"/>
      <c r="B121" s="7"/>
      <c r="C121" s="21"/>
      <c r="D121" s="14" t="s">
        <v>281</v>
      </c>
      <c r="E121" s="14" t="s">
        <v>281</v>
      </c>
      <c r="F121" s="7" t="s">
        <v>281</v>
      </c>
      <c r="G121" s="7"/>
      <c r="H121" s="23">
        <v>2</v>
      </c>
      <c r="I121" s="23">
        <v>2</v>
      </c>
      <c r="J121" s="7"/>
      <c r="K121" s="24"/>
    </row>
    <row r="122" ht="30" customHeight="1" spans="1:11">
      <c r="A122" s="18"/>
      <c r="B122" s="7"/>
      <c r="C122" s="21"/>
      <c r="D122" s="14" t="s">
        <v>282</v>
      </c>
      <c r="E122" s="14" t="s">
        <v>283</v>
      </c>
      <c r="F122" s="7" t="s">
        <v>283</v>
      </c>
      <c r="G122" s="7"/>
      <c r="H122" s="23">
        <v>2</v>
      </c>
      <c r="I122" s="23">
        <v>2</v>
      </c>
      <c r="J122" s="7"/>
      <c r="K122" s="24"/>
    </row>
    <row r="123" ht="37.15" customHeight="1" spans="1:11">
      <c r="A123" s="18"/>
      <c r="B123" s="7"/>
      <c r="C123" s="21"/>
      <c r="D123" s="22" t="s">
        <v>284</v>
      </c>
      <c r="E123" s="22" t="s">
        <v>285</v>
      </c>
      <c r="F123" s="7" t="s">
        <v>285</v>
      </c>
      <c r="G123" s="7"/>
      <c r="H123" s="23">
        <v>2</v>
      </c>
      <c r="I123" s="23">
        <v>2</v>
      </c>
      <c r="J123" s="7"/>
      <c r="K123" s="24"/>
    </row>
    <row r="124" s="1" customFormat="1" ht="51" customHeight="1" spans="1:11">
      <c r="A124" s="18"/>
      <c r="B124" s="7"/>
      <c r="C124" s="21"/>
      <c r="D124" s="22" t="s">
        <v>286</v>
      </c>
      <c r="E124" s="22" t="s">
        <v>286</v>
      </c>
      <c r="F124" s="7" t="s">
        <v>286</v>
      </c>
      <c r="G124" s="7"/>
      <c r="H124" s="23">
        <v>2</v>
      </c>
      <c r="I124" s="23">
        <v>2</v>
      </c>
      <c r="J124" s="7"/>
      <c r="K124" s="24"/>
    </row>
    <row r="125" ht="22.5" customHeight="1" spans="1:11">
      <c r="A125" s="18"/>
      <c r="B125" s="7"/>
      <c r="C125" s="21"/>
      <c r="D125" s="22" t="s">
        <v>287</v>
      </c>
      <c r="E125" s="22" t="s">
        <v>287</v>
      </c>
      <c r="F125" s="14" t="s">
        <v>287</v>
      </c>
      <c r="G125" s="14"/>
      <c r="H125" s="20">
        <v>2</v>
      </c>
      <c r="I125" s="20">
        <v>2</v>
      </c>
      <c r="J125" s="14"/>
      <c r="K125" s="24"/>
    </row>
    <row r="126" s="2" customFormat="1" ht="48.75" spans="1:11">
      <c r="A126" s="18"/>
      <c r="B126" s="7"/>
      <c r="C126" s="27"/>
      <c r="D126" s="22" t="s">
        <v>288</v>
      </c>
      <c r="E126" s="22" t="s">
        <v>288</v>
      </c>
      <c r="F126" s="14" t="s">
        <v>288</v>
      </c>
      <c r="G126" s="14"/>
      <c r="H126" s="20">
        <v>2</v>
      </c>
      <c r="I126" s="20">
        <v>2</v>
      </c>
      <c r="J126" s="14"/>
      <c r="K126" s="30"/>
    </row>
    <row r="127" ht="63" customHeight="1" spans="1:11">
      <c r="A127" s="18"/>
      <c r="B127" s="7"/>
      <c r="C127" s="27" t="s">
        <v>289</v>
      </c>
      <c r="D127" s="14" t="s">
        <v>290</v>
      </c>
      <c r="E127" s="14" t="s">
        <v>290</v>
      </c>
      <c r="F127" s="14" t="s">
        <v>290</v>
      </c>
      <c r="G127" s="14"/>
      <c r="H127" s="20">
        <v>3</v>
      </c>
      <c r="I127" s="20">
        <v>3</v>
      </c>
      <c r="J127" s="14"/>
      <c r="K127" s="24"/>
    </row>
    <row r="128" ht="76.15" customHeight="1" spans="1:11">
      <c r="A128" s="18"/>
      <c r="B128" s="7"/>
      <c r="C128" s="19" t="s">
        <v>291</v>
      </c>
      <c r="D128" s="22" t="s">
        <v>292</v>
      </c>
      <c r="E128" s="22" t="s">
        <v>292</v>
      </c>
      <c r="F128" s="14" t="s">
        <v>292</v>
      </c>
      <c r="G128" s="14"/>
      <c r="H128" s="20">
        <v>2</v>
      </c>
      <c r="I128" s="20">
        <v>2</v>
      </c>
      <c r="J128" s="14"/>
      <c r="K128" s="24"/>
    </row>
    <row r="129" ht="37.15" customHeight="1" spans="1:11">
      <c r="A129" s="18"/>
      <c r="B129" s="7"/>
      <c r="C129" s="21"/>
      <c r="D129" s="22" t="s">
        <v>293</v>
      </c>
      <c r="E129" s="22" t="s">
        <v>293</v>
      </c>
      <c r="F129" s="7" t="s">
        <v>294</v>
      </c>
      <c r="G129" s="7"/>
      <c r="H129" s="23">
        <v>2</v>
      </c>
      <c r="I129" s="23">
        <v>2</v>
      </c>
      <c r="J129" s="7"/>
      <c r="K129" s="24"/>
    </row>
    <row r="130" ht="48" customHeight="1" spans="1:11">
      <c r="A130" s="18"/>
      <c r="B130" s="7"/>
      <c r="C130" s="21"/>
      <c r="D130" s="22" t="s">
        <v>295</v>
      </c>
      <c r="E130" s="22" t="s">
        <v>295</v>
      </c>
      <c r="F130" s="7" t="s">
        <v>295</v>
      </c>
      <c r="G130" s="7"/>
      <c r="H130" s="23">
        <v>2</v>
      </c>
      <c r="I130" s="23">
        <v>2</v>
      </c>
      <c r="J130" s="7"/>
      <c r="K130" s="24"/>
    </row>
    <row r="131" ht="48" customHeight="1" spans="1:11">
      <c r="A131" s="18"/>
      <c r="B131" s="7"/>
      <c r="C131" s="21"/>
      <c r="D131" s="22" t="s">
        <v>296</v>
      </c>
      <c r="E131" s="22" t="s">
        <v>296</v>
      </c>
      <c r="F131" s="11" t="s">
        <v>296</v>
      </c>
      <c r="G131" s="13"/>
      <c r="H131" s="20">
        <v>1</v>
      </c>
      <c r="I131" s="20">
        <v>1</v>
      </c>
      <c r="J131" s="14"/>
      <c r="K131" s="24"/>
    </row>
    <row r="132" ht="57" customHeight="1" spans="1:11">
      <c r="A132" s="18"/>
      <c r="B132" s="7"/>
      <c r="C132" s="27"/>
      <c r="D132" s="22" t="s">
        <v>297</v>
      </c>
      <c r="E132" s="22" t="s">
        <v>298</v>
      </c>
      <c r="F132" s="14" t="s">
        <v>298</v>
      </c>
      <c r="G132" s="14"/>
      <c r="H132" s="20">
        <v>1</v>
      </c>
      <c r="I132" s="20">
        <v>1</v>
      </c>
      <c r="J132" s="14"/>
      <c r="K132" s="36"/>
    </row>
    <row r="133" ht="30" customHeight="1" spans="1:11">
      <c r="A133" s="18"/>
      <c r="B133" s="7" t="s">
        <v>299</v>
      </c>
      <c r="C133" s="19" t="s">
        <v>300</v>
      </c>
      <c r="D133" s="22" t="s">
        <v>301</v>
      </c>
      <c r="E133" s="22">
        <v>0.95</v>
      </c>
      <c r="F133" s="7" t="s">
        <v>302</v>
      </c>
      <c r="G133" s="7"/>
      <c r="H133" s="23">
        <v>2</v>
      </c>
      <c r="I133" s="23">
        <v>2</v>
      </c>
      <c r="J133" s="7"/>
      <c r="K133" s="24"/>
    </row>
    <row r="134" ht="30" customHeight="1" spans="1:11">
      <c r="A134" s="18"/>
      <c r="B134" s="7"/>
      <c r="C134" s="21"/>
      <c r="D134" s="22" t="s">
        <v>303</v>
      </c>
      <c r="E134" s="22">
        <v>0.95</v>
      </c>
      <c r="F134" s="7" t="s">
        <v>302</v>
      </c>
      <c r="G134" s="7"/>
      <c r="H134" s="23">
        <v>2</v>
      </c>
      <c r="I134" s="23">
        <v>2</v>
      </c>
      <c r="J134" s="7"/>
      <c r="K134" s="24"/>
    </row>
    <row r="135" s="1" customFormat="1" ht="14.25" spans="1:11">
      <c r="A135" s="18"/>
      <c r="B135" s="7"/>
      <c r="C135" s="21"/>
      <c r="D135" s="22" t="s">
        <v>304</v>
      </c>
      <c r="E135" s="22" t="s">
        <v>305</v>
      </c>
      <c r="F135" s="7" t="s">
        <v>305</v>
      </c>
      <c r="G135" s="7"/>
      <c r="H135" s="23">
        <v>2</v>
      </c>
      <c r="I135" s="23">
        <v>2</v>
      </c>
      <c r="J135" s="7"/>
      <c r="K135" s="24"/>
    </row>
    <row r="136" ht="14.25" spans="1:11">
      <c r="A136" s="18"/>
      <c r="B136" s="7"/>
      <c r="C136" s="21"/>
      <c r="D136" s="22" t="s">
        <v>306</v>
      </c>
      <c r="E136" s="22" t="s">
        <v>182</v>
      </c>
      <c r="F136" s="7" t="s">
        <v>182</v>
      </c>
      <c r="G136" s="7"/>
      <c r="H136" s="23">
        <v>2</v>
      </c>
      <c r="I136" s="23">
        <v>2</v>
      </c>
      <c r="J136" s="7"/>
      <c r="K136" s="24"/>
    </row>
    <row r="137" ht="14.25" spans="1:11">
      <c r="A137" s="18"/>
      <c r="B137" s="7"/>
      <c r="C137" s="21"/>
      <c r="D137" s="22" t="s">
        <v>307</v>
      </c>
      <c r="E137" s="22" t="s">
        <v>163</v>
      </c>
      <c r="F137" s="7" t="s">
        <v>182</v>
      </c>
      <c r="G137" s="7"/>
      <c r="H137" s="23">
        <v>1</v>
      </c>
      <c r="I137" s="23">
        <v>1</v>
      </c>
      <c r="J137" s="7"/>
      <c r="K137" s="24"/>
    </row>
    <row r="138" ht="14.25" spans="1:11">
      <c r="A138" s="18"/>
      <c r="B138" s="7"/>
      <c r="C138" s="27"/>
      <c r="D138" s="22" t="s">
        <v>308</v>
      </c>
      <c r="E138" s="31">
        <v>0.95</v>
      </c>
      <c r="F138" s="7" t="s">
        <v>302</v>
      </c>
      <c r="G138" s="7"/>
      <c r="H138" s="23">
        <v>1</v>
      </c>
      <c r="I138" s="23">
        <v>1</v>
      </c>
      <c r="J138" s="7"/>
      <c r="K138" s="24"/>
    </row>
    <row r="139" ht="14.25" spans="1:11">
      <c r="A139" s="32" t="s">
        <v>309</v>
      </c>
      <c r="B139" s="32"/>
      <c r="C139" s="32"/>
      <c r="D139" s="32"/>
      <c r="E139" s="32"/>
      <c r="F139" s="32"/>
      <c r="G139" s="32"/>
      <c r="H139" s="32">
        <f>SUM(H14:H138)+H7</f>
        <v>100</v>
      </c>
      <c r="I139" s="32">
        <f>SUM(I14:I138)+J7</f>
        <v>97.66</v>
      </c>
      <c r="J139" s="7"/>
      <c r="K139" s="24"/>
    </row>
    <row r="140" ht="153.4" customHeight="1" spans="1:11">
      <c r="A140" s="33" t="s">
        <v>310</v>
      </c>
      <c r="B140" s="34"/>
      <c r="C140" s="33"/>
      <c r="D140" s="34"/>
      <c r="E140" s="34"/>
      <c r="F140" s="34"/>
      <c r="G140" s="34"/>
      <c r="H140" s="34"/>
      <c r="I140" s="34"/>
      <c r="J140" s="34"/>
      <c r="K140" s="24"/>
    </row>
    <row r="151" spans="5:5">
      <c r="E151" s="35"/>
    </row>
  </sheetData>
  <mergeCells count="155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E11"/>
    <mergeCell ref="F11:J11"/>
    <mergeCell ref="B12:E12"/>
    <mergeCell ref="F12:J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F28:G28"/>
    <mergeCell ref="F29:G29"/>
    <mergeCell ref="F30:G30"/>
    <mergeCell ref="F31:G31"/>
    <mergeCell ref="F32:G32"/>
    <mergeCell ref="F33:G33"/>
    <mergeCell ref="F34:G34"/>
    <mergeCell ref="F35:G35"/>
    <mergeCell ref="F36:G36"/>
    <mergeCell ref="F37:G37"/>
    <mergeCell ref="F38:G38"/>
    <mergeCell ref="F39:G39"/>
    <mergeCell ref="F40:G40"/>
    <mergeCell ref="F41:G41"/>
    <mergeCell ref="F42:G42"/>
    <mergeCell ref="F43:G43"/>
    <mergeCell ref="F44:G44"/>
    <mergeCell ref="F45:G45"/>
    <mergeCell ref="F46:G46"/>
    <mergeCell ref="F47:G47"/>
    <mergeCell ref="F48:G48"/>
    <mergeCell ref="F49:G49"/>
    <mergeCell ref="F50:G50"/>
    <mergeCell ref="F51:G51"/>
    <mergeCell ref="F52:G52"/>
    <mergeCell ref="F53:G53"/>
    <mergeCell ref="F54:G54"/>
    <mergeCell ref="F55:G55"/>
    <mergeCell ref="F56:G56"/>
    <mergeCell ref="F57:G57"/>
    <mergeCell ref="F58:G58"/>
    <mergeCell ref="F59:G59"/>
    <mergeCell ref="F60:G60"/>
    <mergeCell ref="F61:G61"/>
    <mergeCell ref="F62:G62"/>
    <mergeCell ref="F63:G63"/>
    <mergeCell ref="F64:G64"/>
    <mergeCell ref="F65:G65"/>
    <mergeCell ref="F66:G66"/>
    <mergeCell ref="F67:G67"/>
    <mergeCell ref="F68:G68"/>
    <mergeCell ref="F69:G69"/>
    <mergeCell ref="F70:G70"/>
    <mergeCell ref="F71:G71"/>
    <mergeCell ref="F72:G72"/>
    <mergeCell ref="F73:G73"/>
    <mergeCell ref="F74:G74"/>
    <mergeCell ref="F75:G75"/>
    <mergeCell ref="F76:G76"/>
    <mergeCell ref="F77:G77"/>
    <mergeCell ref="F78:G78"/>
    <mergeCell ref="F79:G79"/>
    <mergeCell ref="F80:G80"/>
    <mergeCell ref="F81:G81"/>
    <mergeCell ref="F82:G82"/>
    <mergeCell ref="F83:G83"/>
    <mergeCell ref="F84:G84"/>
    <mergeCell ref="F85:G85"/>
    <mergeCell ref="F86:G86"/>
    <mergeCell ref="F87:G87"/>
    <mergeCell ref="F88:G88"/>
    <mergeCell ref="F89:G89"/>
    <mergeCell ref="F90:G90"/>
    <mergeCell ref="F91:G91"/>
    <mergeCell ref="F92:G92"/>
    <mergeCell ref="F93:G93"/>
    <mergeCell ref="F94:G94"/>
    <mergeCell ref="F95:G95"/>
    <mergeCell ref="F96:G96"/>
    <mergeCell ref="F97:G97"/>
    <mergeCell ref="F98:G98"/>
    <mergeCell ref="F99:G99"/>
    <mergeCell ref="F100:G100"/>
    <mergeCell ref="F101:G101"/>
    <mergeCell ref="F102:G102"/>
    <mergeCell ref="F103:G103"/>
    <mergeCell ref="F104:G104"/>
    <mergeCell ref="F105:G105"/>
    <mergeCell ref="F106:G106"/>
    <mergeCell ref="F107:G107"/>
    <mergeCell ref="F108:G108"/>
    <mergeCell ref="F109:G109"/>
    <mergeCell ref="F110:G110"/>
    <mergeCell ref="F111:G111"/>
    <mergeCell ref="F112:G112"/>
    <mergeCell ref="F113:G113"/>
    <mergeCell ref="F114:G114"/>
    <mergeCell ref="F115:G115"/>
    <mergeCell ref="F116:G116"/>
    <mergeCell ref="F117:G117"/>
    <mergeCell ref="F118:G118"/>
    <mergeCell ref="F119:G119"/>
    <mergeCell ref="F120:G120"/>
    <mergeCell ref="F121:G121"/>
    <mergeCell ref="F122:G122"/>
    <mergeCell ref="F123:G123"/>
    <mergeCell ref="F124:G124"/>
    <mergeCell ref="F125:G125"/>
    <mergeCell ref="F126:G126"/>
    <mergeCell ref="F127:G127"/>
    <mergeCell ref="F128:G128"/>
    <mergeCell ref="F129:G129"/>
    <mergeCell ref="F130:G130"/>
    <mergeCell ref="F131:G131"/>
    <mergeCell ref="F132:G132"/>
    <mergeCell ref="F133:G133"/>
    <mergeCell ref="F134:G134"/>
    <mergeCell ref="F135:G135"/>
    <mergeCell ref="F136:G136"/>
    <mergeCell ref="F137:G137"/>
    <mergeCell ref="F138:G138"/>
    <mergeCell ref="A139:G139"/>
    <mergeCell ref="A140:J140"/>
    <mergeCell ref="A11:A12"/>
    <mergeCell ref="A13:A138"/>
    <mergeCell ref="B14:B115"/>
    <mergeCell ref="B116:B132"/>
    <mergeCell ref="B133:B138"/>
    <mergeCell ref="C14:C54"/>
    <mergeCell ref="C55:C81"/>
    <mergeCell ref="C82:C106"/>
    <mergeCell ref="C107:C115"/>
    <mergeCell ref="C117:C126"/>
    <mergeCell ref="C128:C132"/>
    <mergeCell ref="C133:C138"/>
    <mergeCell ref="A6:C10"/>
  </mergeCells>
  <pageMargins left="0.707638888888889" right="0.511805555555556" top="0.55" bottom="0.55" header="0.313888888888889" footer="0.313888888888889"/>
  <pageSetup paperSize="9" scale="10" orientation="landscape"/>
  <headerFooter/>
  <rowBreaks count="1" manualBreakCount="1">
    <brk id="18" max="16383" man="1"/>
  </rowBreaks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</cp:lastModifiedBy>
  <dcterms:created xsi:type="dcterms:W3CDTF">2015-06-05T18:17:00Z</dcterms:created>
  <cp:lastPrinted>2020-04-23T02:17:00Z</cp:lastPrinted>
  <dcterms:modified xsi:type="dcterms:W3CDTF">2021-06-09T02:50:27Z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2052-9.1.0.4940</vt:lpwstr>
  </property>
  <property fmtid="{D5CDD505-2E9C-101B-9397-08002B2CF9AE}" pid="3" name="ICV">
    <vt:lpwstr>3495A81569E048F3BD9BA9567DDB5010</vt:lpwstr>
  </property>
</Properties>
</file>