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_FilterDatabase" localSheetId="0" hidden="1">附件2!$A$1:$J$28</definedName>
    <definedName name="_xlnm.Print_Area" localSheetId="0">附件2!$A$1:$J$28</definedName>
  </definedNames>
  <calcPr calcId="144525" concurrentCalc="0"/>
</workbook>
</file>

<file path=xl/sharedStrings.xml><?xml version="1.0" encoding="utf-8"?>
<sst xmlns="http://schemas.openxmlformats.org/spreadsheetml/2006/main" count="81">
  <si>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</si>
  <si>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</si>
  <si>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</si>
  <si>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首发-外周血巨噬细胞表面α7-nAChR表达对术后急性肾损伤及其预后的预测价值：一项多中心前瞻性队列研究</t>
  </si>
  <si>
    <t>主管部门</t>
  </si>
  <si>
    <t>北京市卫生健康委员会</t>
  </si>
  <si>
    <t>实施单位</t>
  </si>
  <si>
    <t>北京市呼吸疾病研究所</t>
  </si>
  <si>
    <t>项目负责人</t>
  </si>
  <si>
    <t>李文雄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</si>
  <si>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</si>
  <si>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</si>
  <si>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</si>
  <si>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</si>
  <si>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</si>
  <si>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</si>
  <si>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</si>
  <si>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</si>
  <si>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</si>
  <si>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</si>
  <si>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</si>
  <si>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</si>
  <si>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</si>
  <si>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</si>
  <si>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</si>
  <si>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</si>
  <si>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国内核心期刊上发表论文1篇；检测500-600例术后入ICU AKI高危患者的巨噬细胞表面α7-nAChR表达水平、尿液NGAL和[TIMP-2]*[IGFBP7]，并完成患者临床资料的收集和整理工作。</t>
  </si>
  <si>
    <t xml:space="preserve"> 国内核心期刊上发表论文1篇；检测389例术后入ICU AKI高危患者的巨噬细胞表面α7-nAChR表达水平、尿液NGAL和[TIMP-2]*[IGFBP7]，并完成患者临床资料的收集和整理工作。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</si>
  <si>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</si>
  <si>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</si>
  <si>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</si>
  <si>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</si>
  <si>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</si>
  <si>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</si>
  <si>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</si>
  <si>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</si>
  <si>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</si>
  <si>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</si>
  <si>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论文数量</t>
  </si>
  <si>
    <t>国内核心期刊上发表论文1篇</t>
  </si>
  <si>
    <t>已在国内核心期刊上发表论文1篇</t>
  </si>
  <si>
    <t>人才培养</t>
  </si>
  <si>
    <t>进行主治医师1名、住院医师2名、博士研究生1名、硕士研究生1名的培养</t>
  </si>
  <si>
    <t>已完成2名硕士研究生，1名主治医师，2名住院医师，1名博士研究生培养</t>
  </si>
  <si>
    <t>病例数</t>
  </si>
  <si>
    <t>预计收取术后即刻入ICU的高危AKI患者500-600例；</t>
  </si>
  <si>
    <t>已收取术后即刻入ICU的高危AKI患者389例；</t>
  </si>
  <si>
    <t>疫情因素致入组患者减少；对策：推迟研究开始时间至2020年7月；增加培养参研人员数量1-2人；增加研究人员工作时间；举办3-4次线上会议交流经验，提升个人科研能力及实验技术</t>
  </si>
  <si>
    <t>质量指标</t>
  </si>
  <si>
    <t>期刊合格率</t>
  </si>
  <si>
    <t>人才培养合格率</t>
  </si>
  <si>
    <t>病例入选率</t>
  </si>
  <si>
    <t>时效指标</t>
  </si>
  <si>
    <t>研究进度</t>
  </si>
  <si>
    <t>2020年度完成500-600例患者标本收集，并进行部分检测，得到初步研究结果</t>
  </si>
  <si>
    <t>2020年度完成389例患者标本收集，已进行检测，得到初步研究结果</t>
  </si>
  <si>
    <t>成本指标</t>
  </si>
  <si>
    <t>预算控制总额</t>
  </si>
  <si>
    <t>19.507132万元</t>
  </si>
  <si>
    <t>19.496892万元</t>
  </si>
  <si>
    <t>效果指标(30分)</t>
  </si>
  <si>
    <t>经济效益
指标</t>
  </si>
  <si>
    <t>无</t>
  </si>
  <si>
    <t>-</t>
  </si>
  <si>
    <t>社会效益
指标</t>
  </si>
  <si>
    <t>预测价值</t>
  </si>
  <si>
    <t>外周血巨噬细胞表面α7-nAChR表达可以预测术后新发AKI以及AKI患者的预后</t>
  </si>
  <si>
    <t>已对目前数据进行分析，根据logistics及ROC结果，提示α7-nAChR对AKI发生及预后有预测价值</t>
  </si>
  <si>
    <t>效果资料量化程度有所不足</t>
  </si>
  <si>
    <t>生态效益
指标</t>
  </si>
  <si>
    <t>可持续影响指标</t>
  </si>
  <si>
    <t>构建预测模型</t>
  </si>
  <si>
    <t>初步筛选出预测术后新发AKI及其预后的最优标记物；结合临床危险因素、α7-nAChR表达和新型生物标记物（尿液NGAL、[TIMP-2]？[IGFBP7]）构建预测新发AKI及其预后的最佳预测模型，为临床早期识别AKI和判断AKI预后奠定研究基础</t>
  </si>
  <si>
    <t>针对目前数据，已进行统计学分析，根据分析结果，采用ROC及DELONG可以得出联合NGAL、[TIMP-2]*[IGFBP7]，预测价值最好</t>
  </si>
  <si>
    <t>满意度
指标
（10分）</t>
  </si>
  <si>
    <t>服务对象满意度指标</t>
  </si>
  <si>
    <t>患者满意度调查</t>
  </si>
  <si>
    <t>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</si>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</sst>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方正书宋_GBK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4" fillId="2" borderId="7" xfId="6" applyNumberFormat="1" applyFont="1" applyFill="1" applyBorder="1" applyAlignment="1">
      <alignment vertical="center" wrapText="1"/>
    </xf>
    <xf numFmtId="49" fontId="4" fillId="2" borderId="8" xfId="6" applyNumberFormat="1" applyFont="1" applyFill="1" applyBorder="1" applyAlignment="1">
      <alignment horizontal="center" vertical="center" wrapText="1"/>
    </xf>
    <xf numFmtId="49" fontId="4" fillId="2" borderId="9" xfId="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4.0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5" t="s">
        <v>5</v>
      </c>
      <c r="E4" s="5"/>
      <c r="F4" s="5"/>
      <c r="G4" s="3" t="s">
        <v>6</v>
      </c>
      <c r="H4" s="6" t="s">
        <v>7</v>
      </c>
      <c r="I4" s="6"/>
      <c r="J4" s="6"/>
    </row>
    <row r="5" ht="20" customHeight="1" spans="1:10">
      <c r="A5" s="3" t="s">
        <v>8</v>
      </c>
      <c r="B5" s="3"/>
      <c r="C5" s="3"/>
      <c r="D5" s="5" t="s">
        <v>9</v>
      </c>
      <c r="E5" s="5"/>
      <c r="F5" s="5"/>
      <c r="G5" s="3" t="s">
        <v>10</v>
      </c>
      <c r="H5" s="6">
        <v>13601097813</v>
      </c>
      <c r="I5" s="6"/>
      <c r="J5" s="6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8" t="s">
        <v>18</v>
      </c>
      <c r="E7" s="9">
        <v>19.507132</v>
      </c>
      <c r="F7" s="9">
        <v>19.507132</v>
      </c>
      <c r="G7" s="3">
        <v>19.496892</v>
      </c>
      <c r="H7" s="3">
        <v>10</v>
      </c>
      <c r="I7" s="30">
        <v>0.999</v>
      </c>
      <c r="J7" s="7">
        <v>10</v>
      </c>
    </row>
    <row r="8" ht="29.25" spans="1:10">
      <c r="A8" s="7"/>
      <c r="B8" s="7"/>
      <c r="C8" s="7"/>
      <c r="D8" s="4" t="s">
        <v>19</v>
      </c>
      <c r="E8" s="9">
        <v>19.507132</v>
      </c>
      <c r="F8" s="9">
        <v>19.507132</v>
      </c>
      <c r="G8" s="3">
        <v>19.496892</v>
      </c>
      <c r="H8" s="3" t="s">
        <v>20</v>
      </c>
      <c r="I8" s="3"/>
      <c r="J8" s="7" t="s">
        <v>20</v>
      </c>
    </row>
    <row r="9" ht="25.0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.05" customHeight="1" spans="1:10">
      <c r="A10" s="7"/>
      <c r="B10" s="7"/>
      <c r="C10" s="7"/>
      <c r="D10" s="5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47.25" customHeight="1" spans="1:10">
      <c r="A14" s="10"/>
      <c r="B14" s="13" t="s">
        <v>36</v>
      </c>
      <c r="C14" s="14" t="s">
        <v>37</v>
      </c>
      <c r="D14" s="3" t="s">
        <v>38</v>
      </c>
      <c r="E14" s="7" t="s">
        <v>39</v>
      </c>
      <c r="F14" s="11" t="s">
        <v>40</v>
      </c>
      <c r="G14" s="12"/>
      <c r="H14" s="7">
        <v>5</v>
      </c>
      <c r="I14" s="7">
        <v>5</v>
      </c>
      <c r="J14" s="7"/>
    </row>
    <row r="15" ht="47.25" customHeight="1" spans="1:10">
      <c r="A15" s="10"/>
      <c r="B15" s="15"/>
      <c r="C15" s="16"/>
      <c r="D15" s="3" t="s">
        <v>41</v>
      </c>
      <c r="E15" s="7" t="s">
        <v>42</v>
      </c>
      <c r="F15" s="11" t="s">
        <v>43</v>
      </c>
      <c r="G15" s="12"/>
      <c r="H15" s="7">
        <v>5</v>
      </c>
      <c r="I15" s="7">
        <v>5</v>
      </c>
      <c r="J15" s="7"/>
    </row>
    <row r="16" ht="141.4" customHeight="1" spans="1:10">
      <c r="A16" s="10"/>
      <c r="B16" s="15"/>
      <c r="C16" s="17"/>
      <c r="D16" s="3" t="s">
        <v>44</v>
      </c>
      <c r="E16" s="7" t="s">
        <v>45</v>
      </c>
      <c r="F16" s="11" t="s">
        <v>46</v>
      </c>
      <c r="G16" s="12"/>
      <c r="H16" s="7">
        <v>5</v>
      </c>
      <c r="I16" s="3">
        <f>389/500*5</f>
        <v>3.89</v>
      </c>
      <c r="J16" s="7" t="s">
        <v>47</v>
      </c>
    </row>
    <row r="17" ht="36" customHeight="1" spans="1:10">
      <c r="A17" s="10"/>
      <c r="B17" s="15"/>
      <c r="C17" s="14" t="s">
        <v>48</v>
      </c>
      <c r="D17" s="3" t="s">
        <v>49</v>
      </c>
      <c r="E17" s="18">
        <v>1</v>
      </c>
      <c r="F17" s="19">
        <v>1</v>
      </c>
      <c r="G17" s="20"/>
      <c r="H17" s="7">
        <v>5</v>
      </c>
      <c r="I17" s="3">
        <v>5</v>
      </c>
      <c r="J17" s="7"/>
    </row>
    <row r="18" ht="44.75" customHeight="1" spans="1:10">
      <c r="A18" s="10"/>
      <c r="B18" s="15"/>
      <c r="C18" s="16"/>
      <c r="D18" s="3" t="s">
        <v>50</v>
      </c>
      <c r="E18" s="18">
        <v>1</v>
      </c>
      <c r="F18" s="19">
        <v>1</v>
      </c>
      <c r="G18" s="20"/>
      <c r="H18" s="7">
        <v>5</v>
      </c>
      <c r="I18" s="3">
        <v>5</v>
      </c>
      <c r="J18" s="7"/>
    </row>
    <row r="19" ht="50.75" customHeight="1" spans="1:10">
      <c r="A19" s="10"/>
      <c r="B19" s="15"/>
      <c r="C19" s="17"/>
      <c r="D19" s="3" t="s">
        <v>51</v>
      </c>
      <c r="E19" s="18">
        <v>0.9</v>
      </c>
      <c r="F19" s="19">
        <v>0.9</v>
      </c>
      <c r="G19" s="12"/>
      <c r="H19" s="7">
        <v>5</v>
      </c>
      <c r="I19" s="3">
        <v>5</v>
      </c>
      <c r="J19" s="3"/>
    </row>
    <row r="20" ht="201" customHeight="1" spans="1:10">
      <c r="A20" s="10"/>
      <c r="B20" s="15"/>
      <c r="C20" s="3" t="s">
        <v>52</v>
      </c>
      <c r="D20" s="3" t="s">
        <v>53</v>
      </c>
      <c r="E20" s="7" t="s">
        <v>54</v>
      </c>
      <c r="F20" s="11" t="s">
        <v>55</v>
      </c>
      <c r="G20" s="12"/>
      <c r="H20" s="7">
        <v>10</v>
      </c>
      <c r="I20" s="3">
        <v>8</v>
      </c>
      <c r="J20" s="7" t="s">
        <v>47</v>
      </c>
    </row>
    <row r="21" ht="77" customHeight="1" spans="1:10">
      <c r="A21" s="10"/>
      <c r="B21" s="21"/>
      <c r="C21" s="3" t="s">
        <v>56</v>
      </c>
      <c r="D21" s="3" t="s">
        <v>57</v>
      </c>
      <c r="E21" s="7" t="s">
        <v>58</v>
      </c>
      <c r="F21" s="22" t="s">
        <v>59</v>
      </c>
      <c r="G21" s="23"/>
      <c r="H21" s="7">
        <v>10</v>
      </c>
      <c r="I21" s="3">
        <v>10</v>
      </c>
      <c r="J21" s="3"/>
    </row>
    <row r="22" ht="29.25" spans="1:10">
      <c r="A22" s="10"/>
      <c r="B22" s="7" t="s">
        <v>60</v>
      </c>
      <c r="C22" s="7" t="s">
        <v>61</v>
      </c>
      <c r="D22" s="3" t="s">
        <v>62</v>
      </c>
      <c r="E22" s="3" t="s">
        <v>63</v>
      </c>
      <c r="F22" s="22" t="s">
        <v>63</v>
      </c>
      <c r="G22" s="23"/>
      <c r="H22" s="7" t="s">
        <v>63</v>
      </c>
      <c r="I22" s="7"/>
      <c r="J22" s="3"/>
    </row>
    <row r="23" ht="57.75" spans="1:10">
      <c r="A23" s="10"/>
      <c r="B23" s="7"/>
      <c r="C23" s="7" t="s">
        <v>64</v>
      </c>
      <c r="D23" s="3" t="s">
        <v>65</v>
      </c>
      <c r="E23" s="7" t="s">
        <v>66</v>
      </c>
      <c r="F23" s="11" t="s">
        <v>67</v>
      </c>
      <c r="G23" s="12"/>
      <c r="H23" s="7">
        <v>15</v>
      </c>
      <c r="I23" s="3">
        <v>14</v>
      </c>
      <c r="J23" s="7" t="s">
        <v>68</v>
      </c>
    </row>
    <row r="24" ht="29.25" spans="1:10">
      <c r="A24" s="10"/>
      <c r="B24" s="7"/>
      <c r="C24" s="7" t="s">
        <v>69</v>
      </c>
      <c r="D24" s="3" t="s">
        <v>62</v>
      </c>
      <c r="E24" s="3" t="s">
        <v>63</v>
      </c>
      <c r="F24" s="22" t="s">
        <v>63</v>
      </c>
      <c r="G24" s="23"/>
      <c r="H24" s="7" t="s">
        <v>63</v>
      </c>
      <c r="I24" s="7"/>
      <c r="J24" s="3"/>
    </row>
    <row r="25" ht="186" spans="1:10">
      <c r="A25" s="10"/>
      <c r="B25" s="7"/>
      <c r="C25" s="7" t="s">
        <v>70</v>
      </c>
      <c r="D25" s="3" t="s">
        <v>71</v>
      </c>
      <c r="E25" s="24" t="s">
        <v>72</v>
      </c>
      <c r="F25" s="25" t="s">
        <v>73</v>
      </c>
      <c r="G25" s="26"/>
      <c r="H25" s="3">
        <v>15</v>
      </c>
      <c r="I25" s="3">
        <v>14</v>
      </c>
      <c r="J25" s="7" t="s">
        <v>68</v>
      </c>
    </row>
    <row r="26" ht="57.75" spans="1:10">
      <c r="A26" s="10"/>
      <c r="B26" s="7" t="s">
        <v>74</v>
      </c>
      <c r="C26" s="7" t="s">
        <v>75</v>
      </c>
      <c r="D26" s="3" t="s">
        <v>76</v>
      </c>
      <c r="E26" s="7" t="s">
        <v>77</v>
      </c>
      <c r="F26" s="22" t="s">
        <v>77</v>
      </c>
      <c r="G26" s="23"/>
      <c r="H26" s="7">
        <v>10</v>
      </c>
      <c r="I26" s="3">
        <v>9</v>
      </c>
      <c r="J26" s="7" t="s">
        <v>78</v>
      </c>
    </row>
    <row r="27" ht="15" spans="1:10">
      <c r="A27" s="27" t="s">
        <v>79</v>
      </c>
      <c r="B27" s="27"/>
      <c r="C27" s="27"/>
      <c r="D27" s="27"/>
      <c r="E27" s="27"/>
      <c r="F27" s="27"/>
      <c r="G27" s="27"/>
      <c r="H27" s="27">
        <f>SUM(H14:H26)+H7</f>
        <v>100</v>
      </c>
      <c r="I27" s="27">
        <f>SUM(I14:I26)+J7</f>
        <v>93.89</v>
      </c>
      <c r="J27" s="3"/>
    </row>
    <row r="28" ht="153.5" customHeight="1" spans="1:10">
      <c r="A28" s="28" t="s">
        <v>80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6"/>
    <mergeCell ref="C17:C19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2015-06-06T18:17:00Z</dcterms:created>
  <cp:lastPrinted>2020-04-24T02:17:00Z</cp:lastPrinted>
  <dcterms:modified xsi:type="dcterms:W3CDTF">2021-06-09T02:45:53Z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