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附件2!$A$1:$J$30</definedName>
  </definedNames>
  <calcPr calcId="144525" concurrentCalc="0"/>
</workbook>
</file>

<file path=xl/sharedStrings.xml><?xml version="1.0" encoding="utf-8"?>
<sst xmlns="http://schemas.openxmlformats.org/spreadsheetml/2006/main" count="86">
  <si>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</si>
  <si>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</si>
  <si>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</si>
  <si>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呼吸疾病流行与新型防治技术与模式的研究</t>
  </si>
  <si>
    <t>主管部门</t>
  </si>
  <si>
    <t>北京市卫生健康委员会</t>
  </si>
  <si>
    <t>实施单位</t>
  </si>
  <si>
    <t>北京市呼吸疾病研究所</t>
  </si>
  <si>
    <t>项目负责人</t>
  </si>
  <si>
    <t>黄克武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</si>
  <si>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</si>
  <si>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</si>
  <si>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</si>
  <si>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</si>
  <si>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</si>
  <si>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</si>
  <si>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</si>
  <si>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</si>
  <si>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</si>
  <si>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</si>
  <si>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</si>
  <si>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</si>
  <si>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</si>
  <si>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</si>
  <si>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</si>
  <si>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</si>
  <si>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1.定性目标：
慢性气道疾病流行调查工作启动；建立决策支持系统辅助的三甲医院门诊简短戒烟干预模式；完成肺TA病例的影像学、超声、PET-CT检查；
2.定量目标：
完成3000例居民慢性气道疾病流行现状调查；专病队列纳入100例慢阻肺患者，50例GOLD 0受试者和50例哮喘患者，并建立对应生物标本库；收集肺TA患者10例。</t>
  </si>
  <si>
    <t xml:space="preserve">1、慢性气道疾病流行调查工作启动；居民慢性气道疾病流行现状调查暂未实施；专病队列从门诊纳入246例慢阻肺患者，50例GOLD 0受试者和50例哮喘患者，并建立对应生物标本库；
2、完成建立决策支持系统辅助的三甲医院门诊简短戒烟干预模式；研发戒烟手机应用微信程序；
3、完成收集Takaysu动脉炎肺动脉型10例患者，对患者临床基本资料、影像、超声、PET-CT收集整理，同时根据患者临床分期指导治疗。纳入到既往肺TA队列数据中。对患者进行了为期1年的随访。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</si>
  <si>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</si>
  <si>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</si>
  <si>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</si>
  <si>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</si>
  <si>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</si>
  <si>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</si>
  <si>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</si>
  <si>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</si>
  <si>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</si>
  <si>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</si>
  <si>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居民慢性气道疾病流行现状调查</t>
  </si>
  <si>
    <t>完成3000例；</t>
  </si>
  <si>
    <t>完成396例</t>
  </si>
  <si>
    <t>受2020年度疫情影响，慢性气道疾病流行现状调查受限，2021年度拟积极开展流行病学调查</t>
  </si>
  <si>
    <t>课题（规划）研究／实验完成情况</t>
  </si>
  <si>
    <t>专病队列纳入100例慢阻肺患者，50例GOLD 0受试者和50例哮喘患者，并建立对应生物标本库；</t>
  </si>
  <si>
    <t>专病队列纳入246例慢阻肺患者，50例GOLD 0受试者和50例哮喘患者，并建立对应生物标本库</t>
  </si>
  <si>
    <t>收集肺TA患者</t>
  </si>
  <si>
    <t>10例</t>
  </si>
  <si>
    <t>质量指标</t>
  </si>
  <si>
    <t>慢性气道疾病流行现状调查数据完整率</t>
  </si>
  <si>
    <t>≥90%</t>
  </si>
  <si>
    <t>396例调查数据中，346例完整，完整率为87.37%</t>
  </si>
  <si>
    <t>门诊简短戒烟干预率</t>
  </si>
  <si>
    <t>≥80%</t>
  </si>
  <si>
    <t>≥80</t>
  </si>
  <si>
    <t>受限于疫情，前半年患者较少，故未能开展研究，后半年仅在戒烟门诊开展简短戒烟干预</t>
  </si>
  <si>
    <t>肺TA患者调查数据完整性</t>
  </si>
  <si>
    <t>时效指标</t>
  </si>
  <si>
    <t>进行慢性气道疾病流行病学调查抽样方案设计完成，戒烟干预研究与肺TA研究任务召开启动会，进行研究人员培训。</t>
  </si>
  <si>
    <t>第一季度</t>
  </si>
  <si>
    <t>进行慢性气道疾病流行病学调查召开启动会，流调人员培训；决策支持系统辅助的三甲医院门诊简短戒烟干预模式的建立；肺TA患者招募及入组</t>
  </si>
  <si>
    <t>第二季度</t>
  </si>
  <si>
    <t>进行慢性气道疾病流行现状调查工作全面启动；决策支持系统辅助的三甲医院门诊简短戒烟干预模式的建立与评价，研发戒烟手机应用软件测试版；肺TA患者招募与研究数据采集整理</t>
  </si>
  <si>
    <t>第三、四季度</t>
  </si>
  <si>
    <t>项目全面启动，未纳入足够慢性气道疾病流行现状调查及戒烟干预研究对象</t>
  </si>
  <si>
    <t>受2020年度疫情影响，慢性气道疾病流行现状调查及戒烟干预研究受限，2021年度拟积极开展。</t>
  </si>
  <si>
    <t>成本指标</t>
  </si>
  <si>
    <t>预算控制数</t>
  </si>
  <si>
    <t>265.16万元</t>
  </si>
  <si>
    <t>265.15638万元</t>
  </si>
  <si>
    <t>效果指标(30分)</t>
  </si>
  <si>
    <t>经济效益
指标</t>
  </si>
  <si>
    <t>无</t>
  </si>
  <si>
    <t>社会效益
指标</t>
  </si>
  <si>
    <t>远期效益指标</t>
  </si>
  <si>
    <t>明确慢性气道疾病患病率，提升远期知晓率和管理水平；明确临床研究干预措施疗效，进而提升诊疗水平，降低呼吸系统疾病负担。</t>
  </si>
  <si>
    <t>提升远期知晓率和管理水平；明确临床研究干预措施疗效，进而提升诊疗水平</t>
  </si>
  <si>
    <t>本项目为3年滚动项目，预计结题后可全部实现远期目标</t>
  </si>
  <si>
    <t>生态效益
指标</t>
  </si>
  <si>
    <t>可持续影响指标</t>
  </si>
  <si>
    <t>满意度
指标
（10分）</t>
  </si>
  <si>
    <t>服务对象满意度指标</t>
  </si>
  <si>
    <t>调查研究对象满意度</t>
  </si>
  <si>
    <t>入选患者普遍反映满意度较好，≥90%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</si>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</sst>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_ * #,##0.0000_ ;_ * \-#,##0.0000_ ;_ * &quot;-&quot;????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12">
    <font>
      <sz val="11"/>
      <name val="等线"/>
      <charset val="134"/>
    </font>
    <font>
      <sz val="11"/>
      <color indexed="10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10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1"/>
      <color indexed="8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43" fontId="9" fillId="0" borderId="0">
      <alignment vertical="top"/>
      <protection locked="0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0" borderId="0">
      <alignment vertical="center"/>
      <protection locked="0"/>
    </xf>
  </cellStyleXfs>
  <cellXfs count="36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43" fontId="4" fillId="0" borderId="1" xfId="1" applyFont="1" applyBorder="1" applyAlignment="1" applyProtection="1">
      <alignment horizontal="center" vertical="center"/>
    </xf>
    <xf numFmtId="177" fontId="4" fillId="0" borderId="1" xfId="1" applyNumberFormat="1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49" fontId="4" fillId="2" borderId="1" xfId="6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2" borderId="6" xfId="6" applyNumberFormat="1" applyFont="1" applyFill="1" applyBorder="1" applyAlignment="1" applyProtection="1">
      <alignment horizontal="center" vertical="center" wrapText="1"/>
    </xf>
    <xf numFmtId="49" fontId="6" fillId="2" borderId="1" xfId="6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0"/>
  <sheetViews>
    <sheetView tabSelected="1" zoomScale="95" zoomScaleNormal="95" workbookViewId="0">
      <selection activeCell="E8" sqref="E8"/>
    </sheetView>
  </sheetViews>
  <sheetFormatPr defaultColWidth="9" defaultRowHeight="13.5"/>
  <cols>
    <col min="1" max="1" width="5.41666666666667" customWidth="1"/>
    <col min="2" max="2" width="7.75" customWidth="1"/>
    <col min="3" max="3" width="12.25" customWidth="1"/>
    <col min="4" max="4" width="17.75" customWidth="1"/>
    <col min="5" max="5" width="25.4166666666667" customWidth="1"/>
    <col min="6" max="6" width="13.75" customWidth="1"/>
    <col min="7" max="7" width="12.5" customWidth="1"/>
    <col min="9" max="9" width="9.5" customWidth="1"/>
    <col min="10" max="10" width="24.8333333333333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5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85231610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.15" customHeight="1" spans="1:10">
      <c r="A7" s="7"/>
      <c r="B7" s="7"/>
      <c r="C7" s="7"/>
      <c r="D7" s="8" t="s">
        <v>18</v>
      </c>
      <c r="E7" s="9">
        <v>265.16</v>
      </c>
      <c r="F7" s="9">
        <v>265.16</v>
      </c>
      <c r="G7" s="10">
        <v>265.15638</v>
      </c>
      <c r="H7" s="4">
        <v>10</v>
      </c>
      <c r="I7" s="33">
        <f>G7/F7</f>
        <v>0.99998634786544</v>
      </c>
      <c r="J7" s="7">
        <v>10</v>
      </c>
    </row>
    <row r="8" ht="29.25" spans="1:10">
      <c r="A8" s="7"/>
      <c r="B8" s="7"/>
      <c r="C8" s="7"/>
      <c r="D8" s="11" t="s">
        <v>19</v>
      </c>
      <c r="E8" s="9">
        <v>265.16</v>
      </c>
      <c r="F8" s="9">
        <v>265.16</v>
      </c>
      <c r="G8" s="10">
        <v>265.15638</v>
      </c>
      <c r="H8" s="4" t="s">
        <v>20</v>
      </c>
      <c r="I8" s="33">
        <f>G8/F8</f>
        <v>0.99998634786544</v>
      </c>
      <c r="J8" s="7" t="s">
        <v>20</v>
      </c>
    </row>
    <row r="9" ht="2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4"/>
      <c r="J9" s="7"/>
    </row>
    <row r="10" ht="19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4"/>
      <c r="J10" s="7" t="s">
        <v>20</v>
      </c>
    </row>
    <row r="11" ht="26.15" customHeight="1" spans="1:10">
      <c r="A11" s="12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73.4" customHeight="1" spans="1:10">
      <c r="A12" s="12"/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29.25" spans="1:10">
      <c r="A13" s="12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3" t="s">
        <v>33</v>
      </c>
      <c r="G13" s="14"/>
      <c r="H13" s="7" t="s">
        <v>34</v>
      </c>
      <c r="I13" s="7" t="s">
        <v>17</v>
      </c>
      <c r="J13" s="7" t="s">
        <v>35</v>
      </c>
    </row>
    <row r="14" ht="90.9" customHeight="1" spans="1:10">
      <c r="A14" s="12"/>
      <c r="B14" s="7" t="s">
        <v>36</v>
      </c>
      <c r="C14" s="15" t="s">
        <v>37</v>
      </c>
      <c r="D14" s="16" t="s">
        <v>38</v>
      </c>
      <c r="E14" s="7" t="s">
        <v>39</v>
      </c>
      <c r="F14" s="13" t="s">
        <v>40</v>
      </c>
      <c r="G14" s="14"/>
      <c r="H14" s="7">
        <v>5</v>
      </c>
      <c r="I14" s="4">
        <v>0.66</v>
      </c>
      <c r="J14" s="7" t="s">
        <v>41</v>
      </c>
    </row>
    <row r="15" s="1" customFormat="1" ht="70.15" customHeight="1" spans="1:10">
      <c r="A15" s="17"/>
      <c r="B15" s="18"/>
      <c r="C15" s="19"/>
      <c r="D15" s="16" t="s">
        <v>42</v>
      </c>
      <c r="E15" s="7" t="s">
        <v>43</v>
      </c>
      <c r="F15" s="13" t="s">
        <v>44</v>
      </c>
      <c r="G15" s="14"/>
      <c r="H15" s="7">
        <v>5</v>
      </c>
      <c r="I15" s="4">
        <v>5</v>
      </c>
      <c r="J15" s="4"/>
    </row>
    <row r="16" s="1" customFormat="1" ht="54" customHeight="1" spans="1:10">
      <c r="A16" s="17"/>
      <c r="B16" s="18"/>
      <c r="C16" s="20"/>
      <c r="D16" s="16" t="s">
        <v>45</v>
      </c>
      <c r="E16" s="4" t="s">
        <v>46</v>
      </c>
      <c r="F16" s="21" t="s">
        <v>46</v>
      </c>
      <c r="G16" s="22"/>
      <c r="H16" s="7">
        <v>5</v>
      </c>
      <c r="I16" s="4">
        <v>5</v>
      </c>
      <c r="J16" s="4"/>
    </row>
    <row r="17" s="1" customFormat="1" ht="48.4" customHeight="1" spans="1:10">
      <c r="A17" s="17"/>
      <c r="B17" s="18"/>
      <c r="C17" s="23" t="s">
        <v>47</v>
      </c>
      <c r="D17" s="16" t="s">
        <v>48</v>
      </c>
      <c r="E17" s="7" t="s">
        <v>49</v>
      </c>
      <c r="F17" s="13" t="s">
        <v>50</v>
      </c>
      <c r="G17" s="14"/>
      <c r="H17" s="7">
        <v>5</v>
      </c>
      <c r="I17" s="34">
        <f>87.37/90*5</f>
        <v>4.85388888888889</v>
      </c>
      <c r="J17" s="7" t="s">
        <v>41</v>
      </c>
    </row>
    <row r="18" s="1" customFormat="1" ht="57.75" spans="1:10">
      <c r="A18" s="17"/>
      <c r="B18" s="18"/>
      <c r="C18" s="24"/>
      <c r="D18" s="16" t="s">
        <v>51</v>
      </c>
      <c r="E18" s="7" t="s">
        <v>52</v>
      </c>
      <c r="F18" s="21" t="s">
        <v>53</v>
      </c>
      <c r="G18" s="22"/>
      <c r="H18" s="7">
        <v>5</v>
      </c>
      <c r="I18" s="4">
        <v>4</v>
      </c>
      <c r="J18" s="7" t="s">
        <v>54</v>
      </c>
    </row>
    <row r="19" s="1" customFormat="1" ht="31.15" customHeight="1" spans="1:10">
      <c r="A19" s="17"/>
      <c r="B19" s="18"/>
      <c r="C19" s="25"/>
      <c r="D19" s="16" t="s">
        <v>55</v>
      </c>
      <c r="E19" s="7" t="s">
        <v>49</v>
      </c>
      <c r="F19" s="13" t="s">
        <v>49</v>
      </c>
      <c r="G19" s="14"/>
      <c r="H19" s="7">
        <v>5</v>
      </c>
      <c r="I19" s="4">
        <v>5</v>
      </c>
      <c r="J19" s="4"/>
    </row>
    <row r="20" s="1" customFormat="1" ht="90.75" customHeight="1" spans="1:10">
      <c r="A20" s="17"/>
      <c r="B20" s="18"/>
      <c r="C20" s="15" t="s">
        <v>56</v>
      </c>
      <c r="D20" s="16" t="s">
        <v>57</v>
      </c>
      <c r="E20" s="7" t="s">
        <v>58</v>
      </c>
      <c r="F20" s="21" t="s">
        <v>58</v>
      </c>
      <c r="G20" s="22"/>
      <c r="H20" s="7">
        <v>5</v>
      </c>
      <c r="I20" s="4">
        <v>5</v>
      </c>
      <c r="J20" s="4"/>
    </row>
    <row r="21" s="1" customFormat="1" ht="117.4" customHeight="1" spans="1:10">
      <c r="A21" s="17"/>
      <c r="B21" s="18"/>
      <c r="C21" s="26"/>
      <c r="D21" s="16" t="s">
        <v>59</v>
      </c>
      <c r="E21" s="7" t="s">
        <v>60</v>
      </c>
      <c r="F21" s="21" t="s">
        <v>60</v>
      </c>
      <c r="G21" s="22"/>
      <c r="H21" s="7">
        <v>5</v>
      </c>
      <c r="I21" s="4">
        <v>5</v>
      </c>
      <c r="J21" s="4"/>
    </row>
    <row r="22" s="1" customFormat="1" ht="143.4" customHeight="1" spans="1:10">
      <c r="A22" s="17"/>
      <c r="B22" s="18"/>
      <c r="C22" s="27"/>
      <c r="D22" s="16" t="s">
        <v>61</v>
      </c>
      <c r="E22" s="7" t="s">
        <v>62</v>
      </c>
      <c r="F22" s="13" t="s">
        <v>63</v>
      </c>
      <c r="G22" s="14"/>
      <c r="H22" s="7">
        <v>5</v>
      </c>
      <c r="I22" s="4">
        <v>3</v>
      </c>
      <c r="J22" s="7" t="s">
        <v>64</v>
      </c>
    </row>
    <row r="23" ht="24" customHeight="1" spans="1:10">
      <c r="A23" s="12"/>
      <c r="B23" s="7"/>
      <c r="C23" s="4" t="s">
        <v>65</v>
      </c>
      <c r="D23" s="28" t="s">
        <v>66</v>
      </c>
      <c r="E23" s="9" t="s">
        <v>67</v>
      </c>
      <c r="F23" s="21" t="s">
        <v>68</v>
      </c>
      <c r="G23" s="22"/>
      <c r="H23" s="7">
        <v>5</v>
      </c>
      <c r="I23" s="4">
        <v>5</v>
      </c>
      <c r="J23" s="4"/>
    </row>
    <row r="24" ht="29.25" spans="1:10">
      <c r="A24" s="12"/>
      <c r="B24" s="7" t="s">
        <v>69</v>
      </c>
      <c r="C24" s="7" t="s">
        <v>70</v>
      </c>
      <c r="D24" s="29" t="s">
        <v>71</v>
      </c>
      <c r="E24" s="4" t="s">
        <v>71</v>
      </c>
      <c r="F24" s="21" t="s">
        <v>71</v>
      </c>
      <c r="G24" s="22"/>
      <c r="H24" s="7"/>
      <c r="I24" s="4"/>
      <c r="J24" s="4"/>
    </row>
    <row r="25" ht="72" spans="1:10">
      <c r="A25" s="12"/>
      <c r="B25" s="7"/>
      <c r="C25" s="7" t="s">
        <v>72</v>
      </c>
      <c r="D25" s="29" t="s">
        <v>73</v>
      </c>
      <c r="E25" s="7" t="s">
        <v>74</v>
      </c>
      <c r="F25" s="13" t="s">
        <v>75</v>
      </c>
      <c r="G25" s="14"/>
      <c r="H25" s="7">
        <v>15</v>
      </c>
      <c r="I25" s="4">
        <v>14</v>
      </c>
      <c r="J25" s="7" t="s">
        <v>76</v>
      </c>
    </row>
    <row r="26" ht="29.25" spans="1:10">
      <c r="A26" s="12"/>
      <c r="B26" s="7"/>
      <c r="C26" s="7" t="s">
        <v>77</v>
      </c>
      <c r="D26" s="29" t="s">
        <v>71</v>
      </c>
      <c r="E26" s="4" t="s">
        <v>71</v>
      </c>
      <c r="F26" s="21" t="s">
        <v>71</v>
      </c>
      <c r="G26" s="22"/>
      <c r="H26" s="7"/>
      <c r="I26" s="4"/>
      <c r="J26" s="4"/>
    </row>
    <row r="27" ht="72" spans="1:10">
      <c r="A27" s="12"/>
      <c r="B27" s="7"/>
      <c r="C27" s="7" t="s">
        <v>78</v>
      </c>
      <c r="D27" s="29" t="s">
        <v>75</v>
      </c>
      <c r="E27" s="7" t="s">
        <v>75</v>
      </c>
      <c r="F27" s="13" t="s">
        <v>75</v>
      </c>
      <c r="G27" s="14"/>
      <c r="H27" s="7">
        <v>15</v>
      </c>
      <c r="I27" s="4">
        <v>15</v>
      </c>
      <c r="J27" s="4"/>
    </row>
    <row r="28" ht="57.75" spans="1:10">
      <c r="A28" s="12"/>
      <c r="B28" s="7" t="s">
        <v>79</v>
      </c>
      <c r="C28" s="7" t="s">
        <v>80</v>
      </c>
      <c r="D28" s="29" t="s">
        <v>81</v>
      </c>
      <c r="E28" s="4" t="s">
        <v>49</v>
      </c>
      <c r="F28" s="13" t="s">
        <v>82</v>
      </c>
      <c r="G28" s="14"/>
      <c r="H28" s="7">
        <v>10</v>
      </c>
      <c r="I28" s="4">
        <v>9</v>
      </c>
      <c r="J28" s="4" t="s">
        <v>83</v>
      </c>
    </row>
    <row r="29" ht="15" spans="1:10">
      <c r="A29" s="30" t="s">
        <v>84</v>
      </c>
      <c r="B29" s="30"/>
      <c r="C29" s="30"/>
      <c r="D29" s="30"/>
      <c r="E29" s="30"/>
      <c r="F29" s="30"/>
      <c r="G29" s="30"/>
      <c r="H29" s="30">
        <f>SUM(H14:H28)+H7</f>
        <v>100</v>
      </c>
      <c r="I29" s="35">
        <f>SUM(I14:I28)+J7</f>
        <v>90.5138888888889</v>
      </c>
      <c r="J29" s="4"/>
    </row>
    <row r="30" ht="153.65" customHeight="1" spans="1:10">
      <c r="A30" s="31" t="s">
        <v>85</v>
      </c>
      <c r="B30" s="32"/>
      <c r="C30" s="32"/>
      <c r="D30" s="32"/>
      <c r="E30" s="32"/>
      <c r="F30" s="32"/>
      <c r="G30" s="32"/>
      <c r="H30" s="32"/>
      <c r="I30" s="32"/>
      <c r="J30" s="32"/>
    </row>
  </sheetData>
  <mergeCells count="40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3"/>
    <mergeCell ref="B24:B27"/>
    <mergeCell ref="C14:C16"/>
    <mergeCell ref="C17:C19"/>
    <mergeCell ref="C20:C22"/>
    <mergeCell ref="A6:C10"/>
  </mergeCells>
  <pageMargins left="0.708333333333333" right="0.511805555555556" top="0.550694444444444" bottom="0.550694444444444" header="0.314583333333333" footer="0.314583333333333"/>
  <pageSetup paperSize="9" fitToWidth="0" fitToHeight="0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dcterms:created xsi:type="dcterms:W3CDTF">2015-06-05T10:17:00Z</dcterms:created>
  <dcterms:modified xsi:type="dcterms:W3CDTF">2021-06-09T02:45:00Z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