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Sheet1!$A$1:$J$29</definedName>
  </definedNames>
  <calcPr calcId="144525" concurrentCalc="0"/>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<sst xmlns="http://schemas.openxmlformats.org/spreadsheetml/2006/main" count="75">
  <si>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</si>
  <si>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</si>
  <si>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</si>
  <si>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乙肝相关肝癌精准诊断标志物筛选和HBV相关检测技术平台建设</t>
  </si>
  <si>
    <t>主管部门</t>
  </si>
  <si>
    <t>北京市卫生健康委员会</t>
  </si>
  <si>
    <t>实施单位</t>
  </si>
  <si>
    <t>北京市肝病研究所</t>
  </si>
  <si>
    <t>项目负责人</t>
  </si>
  <si>
    <t>金荣华</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</si>
  <si>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</si>
  <si>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</si>
  <si>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</si>
  <si>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</si>
  <si>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</si>
  <si>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</si>
  <si>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</si>
  <si>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</si>
  <si>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</si>
  <si>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</si>
  <si>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</si>
  <si>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</si>
  <si>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</si>
  <si>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</si>
  <si>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</si>
  <si>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</si>
  <si>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目标1：严格按照实验设计的分组标准和进入/排出标准，收集不同人群的标本100份；利用高通量测序技术对T细胞DNA甲基化分析，采用LC-MS/MS技术，对收集血浆标本进行蛋白质组学和代谢组学分析。利用生物信息学技术和软件，对多组学数据进行系统分析，建立并优化肝癌的多组学早期诊断的模型；
目标2：采用CRISPR系统结合等温扩增技术，建立一种针对HBV DNA的核酸快速检测方法，为实现对乙肝病毒核酸的快速床旁检测提供新的技术手段；采用CRISPR技术联合滚环扩增技术（RCA）和PCR技术，建立高灵敏性、高特异性的HBV cccDNA检测技术。
</t>
  </si>
  <si>
    <t xml:space="preserve">1：按照实验设计的分组标准和进入/排出标准，收集健康对照(G1)、慢乙肝(G2)、肝纤维化(G3)、肝硬化(G4)、早早期肝癌(G5)、早期肝癌(G6)、进展期肝癌(G7)、晚期肝癌(G8)队列共160例血浆样本（每组20例）；
2：采用LC-MS/MS技术，对收集血浆标本进行蛋白质组学和代谢组学分析。共检测代谢物1370种，检测到蛋白质300多种。
3：利用生物信息学技术和软件，对多组学数据进行系统分析，建立肝癌的多组学早期诊断的模型和不同疾病阶段诊断和鉴别诊断的指标组合；
4：初步建立了基于CRISPR技术的HBV DNA的快速核酸检测方技术以及HBV cccDNA的精准检测技术，构建了HBV全基因组质粒作为阳性对照，对检测方法进行了初步评价，并申请相关专利5项。
</t>
  </si>
  <si>
    <t>绩效指标</t>
  </si>
  <si>
    <t>一级指标</t>
  </si>
  <si>
    <t>二级指标</t>
  </si>
  <si>
    <t>三级指标</t>
  </si>
  <si>
    <t>年度指标值(A)</t>
  </si>
  <si>
    <t>实际完成值(B)</t>
  </si>
  <si>
    <t>分值</t>
  </si>
  <si>
    <t>偏差原因分析及改进措施</t>
  </si>
  <si>
    <t>产出指标(50分)</t>
  </si>
  <si>
    <t>数量指标</t>
  </si>
  <si>
    <t>建立多组学于一体的肝癌早诊体系</t>
  </si>
  <si>
    <t>1个</t>
  </si>
  <si>
    <t>建立基于CRISPR技术的HBVcccDNA检测方法</t>
  </si>
  <si>
    <t>培养人才数量</t>
  </si>
  <si>
    <t>3人</t>
  </si>
  <si>
    <t>质量指标</t>
  </si>
  <si>
    <t>动态队列的标准化;数据分析体系的高效灵敏特异性</t>
  </si>
  <si>
    <t>队列人群样本合格率达95%，数据体系灵敏度和特异度达到&gt;90%</t>
  </si>
  <si>
    <t>队列合格率100%,数据分析体系灵敏度和特异度&gt;95%</t>
  </si>
  <si>
    <t>HBV cccDNA检测的高效灵敏性、特异性和重复性数据评价</t>
  </si>
  <si>
    <t>质量要求如合格率达到100%</t>
  </si>
  <si>
    <t>合格率达到100%</t>
  </si>
  <si>
    <t>人才学历（职称）结构</t>
  </si>
  <si>
    <t>人才队伍中高级职称与其他比例为1:2</t>
  </si>
  <si>
    <t>人才学历结构基本合格</t>
  </si>
  <si>
    <t>时效指标</t>
  </si>
  <si>
    <t>项目进展进度</t>
  </si>
  <si>
    <t>2020年完成</t>
  </si>
  <si>
    <t>成本指标</t>
  </si>
  <si>
    <t>预算控制数</t>
  </si>
  <si>
    <t>422.045万元</t>
  </si>
  <si>
    <t>408.7559万元</t>
  </si>
  <si>
    <t>效果指标(30分)</t>
  </si>
  <si>
    <t>经济效益
指标</t>
  </si>
  <si>
    <t>无</t>
  </si>
  <si>
    <t>社会效益
指标</t>
  </si>
  <si>
    <t>筛选出各多组学肝癌精准诊断分子标志物、验证并推广应用</t>
  </si>
  <si>
    <t>效果资料量化程度不足</t>
  </si>
  <si>
    <t>生态效益
指标</t>
  </si>
  <si>
    <t>可持续影响指标</t>
  </si>
  <si>
    <t>建立基于CRISPR技术的HBV cccDNA相关检测方法，并进行评价和验证</t>
  </si>
  <si>
    <t>满意度
指标
（10分）</t>
  </si>
  <si>
    <t>服务对象满意度指标</t>
  </si>
  <si>
    <t>基于多组学于一体的肝癌早诊体系的使用人员满意度</t>
  </si>
  <si>
    <t>基于CRISPR技术的HBV cccDNA相关检测方法的使用人员满意度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</si>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</sst>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0.5"/>
      <color indexed="8"/>
      <name val="仿宋_GB2312"/>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2"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3" fillId="0" borderId="5" xfId="0" applyFont="1" applyBorder="1" applyAlignment="1">
      <alignment horizontal="center" vertical="center"/>
    </xf>
    <xf numFmtId="0" fontId="4"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9" fontId="3"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9"/>
  <sheetViews>
    <sheetView tabSelected="1" view="pageBreakPreview" zoomScaleNormal="100" zoomScaleSheetLayoutView="100" workbookViewId="0">
      <selection activeCell="E8" sqref="E8"/>
    </sheetView>
  </sheetViews>
  <sheetFormatPr defaultColWidth="9" defaultRowHeight="13.5"/>
  <cols>
    <col min="1" max="1" width="5.4" customWidth="1"/>
    <col min="2" max="2" width="7.73333333333333" customWidth="1"/>
    <col min="3" max="3" width="12.2666666666667" customWidth="1"/>
    <col min="4" max="4" width="21.4666666666667" customWidth="1"/>
    <col min="5" max="5" width="19.4666666666667" customWidth="1"/>
    <col min="6" max="6" width="13.4" customWidth="1"/>
    <col min="7" max="7" width="11.6" customWidth="1"/>
    <col min="10" max="10" width="14.6"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83997004</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8">
        <v>422.045</v>
      </c>
      <c r="F7" s="8">
        <v>422.045</v>
      </c>
      <c r="G7" s="8">
        <v>408.7559</v>
      </c>
      <c r="H7" s="3">
        <v>10</v>
      </c>
      <c r="I7" s="30">
        <f>G7/F7</f>
        <v>0.968512599367366</v>
      </c>
      <c r="J7" s="6">
        <v>9.7</v>
      </c>
    </row>
    <row r="8" ht="29.25" spans="1:10">
      <c r="A8" s="6"/>
      <c r="B8" s="6"/>
      <c r="C8" s="6"/>
      <c r="D8" s="9" t="s">
        <v>19</v>
      </c>
      <c r="E8" s="8">
        <v>422.045</v>
      </c>
      <c r="F8" s="8">
        <v>422.045</v>
      </c>
      <c r="G8" s="8">
        <v>408.7559</v>
      </c>
      <c r="H8" s="3" t="s">
        <v>20</v>
      </c>
      <c r="I8" s="3"/>
      <c r="J8" s="6" t="s">
        <v>20</v>
      </c>
    </row>
    <row r="9" ht="25.15" customHeight="1" spans="1:10">
      <c r="A9" s="6"/>
      <c r="B9" s="6"/>
      <c r="C9" s="6"/>
      <c r="D9" s="3" t="s">
        <v>21</v>
      </c>
      <c r="E9" s="3"/>
      <c r="F9" s="3"/>
      <c r="G9" s="3"/>
      <c r="H9" s="3" t="s">
        <v>20</v>
      </c>
      <c r="I9" s="3"/>
      <c r="J9" s="6"/>
    </row>
    <row r="10" ht="19.15" customHeight="1" spans="1:10">
      <c r="A10" s="6"/>
      <c r="B10" s="6"/>
      <c r="C10" s="6"/>
      <c r="D10" s="4" t="s">
        <v>22</v>
      </c>
      <c r="E10" s="3"/>
      <c r="F10" s="3"/>
      <c r="G10" s="3"/>
      <c r="H10" s="3" t="s">
        <v>20</v>
      </c>
      <c r="I10" s="3"/>
      <c r="J10" s="6" t="s">
        <v>20</v>
      </c>
    </row>
    <row r="11" ht="26.1" customHeight="1" spans="1:10">
      <c r="A11" s="10" t="s">
        <v>23</v>
      </c>
      <c r="B11" s="6" t="s">
        <v>24</v>
      </c>
      <c r="C11" s="6"/>
      <c r="D11" s="6"/>
      <c r="E11" s="6"/>
      <c r="F11" s="6" t="s">
        <v>25</v>
      </c>
      <c r="G11" s="6"/>
      <c r="H11" s="6"/>
      <c r="I11" s="6"/>
      <c r="J11" s="6"/>
    </row>
    <row r="12" ht="75" customHeight="1" spans="1:10">
      <c r="A12" s="10"/>
      <c r="B12" s="6" t="s">
        <v>26</v>
      </c>
      <c r="C12" s="6"/>
      <c r="D12" s="6"/>
      <c r="E12" s="6"/>
      <c r="F12" s="6" t="s">
        <v>27</v>
      </c>
      <c r="G12" s="6"/>
      <c r="H12" s="6"/>
      <c r="I12" s="6"/>
      <c r="J12" s="6"/>
    </row>
    <row r="13" ht="29.25" spans="1:10">
      <c r="A13" s="10" t="s">
        <v>28</v>
      </c>
      <c r="B13" s="6" t="s">
        <v>29</v>
      </c>
      <c r="C13" s="3" t="s">
        <v>30</v>
      </c>
      <c r="D13" s="3" t="s">
        <v>31</v>
      </c>
      <c r="E13" s="3" t="s">
        <v>32</v>
      </c>
      <c r="F13" s="11" t="s">
        <v>33</v>
      </c>
      <c r="G13" s="12"/>
      <c r="H13" s="6" t="s">
        <v>34</v>
      </c>
      <c r="I13" s="6" t="s">
        <v>17</v>
      </c>
      <c r="J13" s="6" t="s">
        <v>35</v>
      </c>
    </row>
    <row r="14" ht="50.85" customHeight="1" spans="1:10">
      <c r="A14" s="10"/>
      <c r="B14" s="6" t="s">
        <v>36</v>
      </c>
      <c r="C14" s="13" t="s">
        <v>37</v>
      </c>
      <c r="D14" s="6" t="s">
        <v>38</v>
      </c>
      <c r="E14" s="14" t="s">
        <v>39</v>
      </c>
      <c r="F14" s="15" t="s">
        <v>39</v>
      </c>
      <c r="G14" s="16"/>
      <c r="H14" s="17">
        <v>5</v>
      </c>
      <c r="I14" s="17">
        <v>5</v>
      </c>
      <c r="J14" s="3"/>
    </row>
    <row r="15" ht="42.4" customHeight="1" spans="1:10">
      <c r="A15" s="10"/>
      <c r="B15" s="6"/>
      <c r="C15" s="18"/>
      <c r="D15" s="6" t="s">
        <v>40</v>
      </c>
      <c r="E15" s="14" t="s">
        <v>39</v>
      </c>
      <c r="F15" s="15" t="s">
        <v>39</v>
      </c>
      <c r="G15" s="16"/>
      <c r="H15" s="19">
        <v>5</v>
      </c>
      <c r="I15" s="19">
        <v>5</v>
      </c>
      <c r="J15" s="3"/>
    </row>
    <row r="16" ht="24" customHeight="1" spans="1:10">
      <c r="A16" s="10"/>
      <c r="B16" s="6"/>
      <c r="C16" s="20"/>
      <c r="D16" s="6" t="s">
        <v>41</v>
      </c>
      <c r="E16" s="14" t="s">
        <v>42</v>
      </c>
      <c r="F16" s="15" t="s">
        <v>42</v>
      </c>
      <c r="G16" s="16"/>
      <c r="H16" s="19">
        <v>5</v>
      </c>
      <c r="I16" s="19">
        <v>5</v>
      </c>
      <c r="J16" s="3"/>
    </row>
    <row r="17" ht="54.75" customHeight="1" spans="1:10">
      <c r="A17" s="10"/>
      <c r="B17" s="6"/>
      <c r="C17" s="13" t="s">
        <v>43</v>
      </c>
      <c r="D17" s="6" t="s">
        <v>44</v>
      </c>
      <c r="E17" s="14" t="s">
        <v>45</v>
      </c>
      <c r="F17" s="15" t="s">
        <v>46</v>
      </c>
      <c r="G17" s="16"/>
      <c r="H17" s="17">
        <v>10</v>
      </c>
      <c r="I17" s="17">
        <v>10</v>
      </c>
      <c r="J17" s="3"/>
    </row>
    <row r="18" ht="57.75" customHeight="1" spans="1:10">
      <c r="A18" s="10"/>
      <c r="B18" s="6"/>
      <c r="C18" s="18"/>
      <c r="D18" s="6" t="s">
        <v>47</v>
      </c>
      <c r="E18" s="14" t="s">
        <v>48</v>
      </c>
      <c r="F18" s="15" t="s">
        <v>49</v>
      </c>
      <c r="G18" s="16"/>
      <c r="H18" s="19">
        <v>10</v>
      </c>
      <c r="I18" s="19">
        <v>10</v>
      </c>
      <c r="J18" s="3"/>
    </row>
    <row r="19" ht="44.85" customHeight="1" spans="1:10">
      <c r="A19" s="10"/>
      <c r="B19" s="6"/>
      <c r="C19" s="20"/>
      <c r="D19" s="6" t="s">
        <v>50</v>
      </c>
      <c r="E19" s="14" t="s">
        <v>51</v>
      </c>
      <c r="F19" s="15" t="s">
        <v>52</v>
      </c>
      <c r="G19" s="16"/>
      <c r="H19" s="17">
        <v>5</v>
      </c>
      <c r="I19" s="17">
        <v>5</v>
      </c>
      <c r="J19" s="3"/>
    </row>
    <row r="20" ht="24" customHeight="1" spans="1:10">
      <c r="A20" s="10"/>
      <c r="B20" s="6"/>
      <c r="C20" s="3" t="s">
        <v>53</v>
      </c>
      <c r="D20" s="6" t="s">
        <v>54</v>
      </c>
      <c r="E20" s="6" t="s">
        <v>55</v>
      </c>
      <c r="F20" s="21" t="s">
        <v>55</v>
      </c>
      <c r="G20" s="22"/>
      <c r="H20" s="6">
        <v>5</v>
      </c>
      <c r="I20" s="3">
        <v>5</v>
      </c>
      <c r="J20" s="3"/>
    </row>
    <row r="21" ht="24" customHeight="1" spans="1:10">
      <c r="A21" s="10"/>
      <c r="B21" s="6"/>
      <c r="C21" s="3" t="s">
        <v>56</v>
      </c>
      <c r="D21" s="6" t="s">
        <v>57</v>
      </c>
      <c r="E21" s="14" t="s">
        <v>58</v>
      </c>
      <c r="F21" s="21" t="s">
        <v>59</v>
      </c>
      <c r="G21" s="22"/>
      <c r="H21" s="6">
        <v>5</v>
      </c>
      <c r="I21" s="3">
        <v>5</v>
      </c>
      <c r="J21" s="3"/>
    </row>
    <row r="22" ht="29.25" spans="1:10">
      <c r="A22" s="10"/>
      <c r="B22" s="6" t="s">
        <v>60</v>
      </c>
      <c r="C22" s="6" t="s">
        <v>61</v>
      </c>
      <c r="D22" s="6" t="s">
        <v>62</v>
      </c>
      <c r="E22" s="6" t="s">
        <v>62</v>
      </c>
      <c r="F22" s="21" t="s">
        <v>62</v>
      </c>
      <c r="G22" s="22"/>
      <c r="H22" s="6">
        <v>0</v>
      </c>
      <c r="I22" s="3">
        <v>0</v>
      </c>
      <c r="J22" s="3"/>
    </row>
    <row r="23" ht="43.5" spans="1:10">
      <c r="A23" s="10"/>
      <c r="B23" s="6"/>
      <c r="C23" s="6" t="s">
        <v>63</v>
      </c>
      <c r="D23" s="6" t="s">
        <v>64</v>
      </c>
      <c r="E23" s="6" t="s">
        <v>64</v>
      </c>
      <c r="F23" s="11" t="s">
        <v>64</v>
      </c>
      <c r="G23" s="12"/>
      <c r="H23" s="6">
        <v>15</v>
      </c>
      <c r="I23" s="3">
        <v>14</v>
      </c>
      <c r="J23" s="6" t="s">
        <v>65</v>
      </c>
    </row>
    <row r="24" ht="29.25" spans="1:10">
      <c r="A24" s="10"/>
      <c r="B24" s="6"/>
      <c r="C24" s="6" t="s">
        <v>66</v>
      </c>
      <c r="D24" s="6" t="s">
        <v>62</v>
      </c>
      <c r="E24" s="6" t="s">
        <v>62</v>
      </c>
      <c r="F24" s="21" t="s">
        <v>62</v>
      </c>
      <c r="G24" s="22"/>
      <c r="H24" s="6">
        <v>0</v>
      </c>
      <c r="I24" s="3">
        <v>0</v>
      </c>
      <c r="J24" s="3"/>
    </row>
    <row r="25" ht="57.75" spans="1:10">
      <c r="A25" s="10"/>
      <c r="B25" s="6"/>
      <c r="C25" s="6" t="s">
        <v>67</v>
      </c>
      <c r="D25" s="6" t="s">
        <v>68</v>
      </c>
      <c r="E25" s="6" t="s">
        <v>68</v>
      </c>
      <c r="F25" s="11" t="s">
        <v>68</v>
      </c>
      <c r="G25" s="12"/>
      <c r="H25" s="6">
        <v>15</v>
      </c>
      <c r="I25" s="3">
        <v>15</v>
      </c>
      <c r="J25" s="6"/>
    </row>
    <row r="26" ht="43.5" spans="1:10">
      <c r="A26" s="10"/>
      <c r="B26" s="23" t="s">
        <v>69</v>
      </c>
      <c r="C26" s="23" t="s">
        <v>70</v>
      </c>
      <c r="D26" s="6" t="s">
        <v>71</v>
      </c>
      <c r="E26" s="24">
        <v>0.9</v>
      </c>
      <c r="F26" s="25">
        <v>0.9</v>
      </c>
      <c r="G26" s="12"/>
      <c r="H26" s="17">
        <v>5</v>
      </c>
      <c r="I26" s="17">
        <v>5</v>
      </c>
      <c r="J26" s="3"/>
    </row>
    <row r="27" ht="40.9" customHeight="1" spans="1:10">
      <c r="A27" s="10"/>
      <c r="B27" s="26"/>
      <c r="C27" s="26"/>
      <c r="D27" s="6" t="s">
        <v>72</v>
      </c>
      <c r="E27" s="24">
        <v>0.9</v>
      </c>
      <c r="F27" s="25">
        <v>0.9</v>
      </c>
      <c r="G27" s="12"/>
      <c r="H27" s="19">
        <v>5</v>
      </c>
      <c r="I27" s="19">
        <v>5</v>
      </c>
      <c r="J27" s="3"/>
    </row>
    <row r="28" ht="15" spans="1:10">
      <c r="A28" s="27" t="s">
        <v>73</v>
      </c>
      <c r="B28" s="27"/>
      <c r="C28" s="27"/>
      <c r="D28" s="27"/>
      <c r="E28" s="27"/>
      <c r="F28" s="27"/>
      <c r="G28" s="27"/>
      <c r="H28" s="27">
        <f>SUM(H14:H27)+H7</f>
        <v>100</v>
      </c>
      <c r="I28" s="27">
        <f>SUM(I14:I27)+J7</f>
        <v>98.7</v>
      </c>
      <c r="J28" s="3"/>
    </row>
    <row r="29" ht="153.6" customHeight="1" spans="1:10">
      <c r="A29" s="28" t="s">
        <v>74</v>
      </c>
      <c r="B29" s="29"/>
      <c r="C29" s="29"/>
      <c r="D29" s="29"/>
      <c r="E29" s="29"/>
      <c r="F29" s="29"/>
      <c r="G29" s="29"/>
      <c r="H29" s="29"/>
      <c r="I29" s="29"/>
      <c r="J29" s="29"/>
    </row>
  </sheetData>
  <mergeCells count="4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21"/>
    <mergeCell ref="B22:B25"/>
    <mergeCell ref="B26:B27"/>
    <mergeCell ref="C14:C16"/>
    <mergeCell ref="C17:C19"/>
    <mergeCell ref="C26:C27"/>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