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附件2" sheetId="1" r:id="rId1"/>
  </sheets>
  <definedNames>
    <definedName name="_xlnm.Print_Area" localSheetId="0">附件2!$A$1:$J$35</definedName>
  </definedNames>
  <calcPr calcId="144525" concurrentCalc="0"/>
</workbook>
</file>

<file path=xl/sharedStrings.xml><?xml version="1.0" encoding="utf-8"?>
<sst xmlns="http://schemas.openxmlformats.org/spreadsheetml/2006/main" count="108" uniqueCount="91">
  <si>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</si>
  <si>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</si>
  <si>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</si>
  <si>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改革与发展项目</t>
  </si>
  <si>
    <t>主管部门</t>
  </si>
  <si>
    <t>北京市卫生健康委员会</t>
  </si>
  <si>
    <t>实施单位</t>
  </si>
  <si>
    <t>北京市儿科研究所</t>
  </si>
  <si>
    <t>项目负责人</t>
  </si>
  <si>
    <t>倪鑫、李巍、郝婵娟、郭永丽、谢正德、李志刚、齐可民、桂晋刚、姚开虎、申阿东、杜敬毅</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</si>
  <si>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</si>
  <si>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</si>
  <si>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</si>
  <si>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</si>
  <si>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</si>
  <si>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</si>
  <si>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</si>
  <si>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</si>
  <si>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</si>
  <si>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</si>
  <si>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</si>
  <si>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</si>
  <si>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</si>
  <si>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</si>
  <si>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</si>
  <si>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</si>
  <si>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 xml:space="preserve">基于多组学的儿科遗传病智能诊断方法的研发：拟将基因组水平、转录组水平、蛋白组学以及表观遗传学等高通量的组学研究方法结合起来，利用生物信息学方法综合多水平多组学测序结果分析优化，探索儿科遗传病的科学化、智能化的诊断流程与方法，从而实现对儿科遗传病诊断方法的进一步优化，提高诊断的准确率，缩短诊断周期。
儿童重大疾病的病因学研究：1、基于二代测序技术，针对儿童先天性疾病、胚胎源性肿瘤、严重感染性疾病、儿童发育异常等慢病发现潜在致病基因。2、依托北京市儿科研究所，建立儿童重大疾病基因功能研究平台，通过基因敲除小鼠模型、斑马鱼模型及相关分子、细胞是你给我学实验研究，阐述致病基因的分子机制。
儿童头颈部实体瘤的分子机制研究：1、深入研究儿童头颈部实体瘤发生发展分子机制；2、筛选儿童头颈部实体瘤诊断标志物；3、明确儿童头颈部实体瘤药物不良反应与基因组学关系；4、儿童头颈部实体瘤蛋白质组学和代谢组学研究。
北京地区儿童手足口病病原学及优势病毒的基因特征研究（1） EV71疫苗应用前后北京市手足口病轻症、重症、死亡主要流行病原变化；（2） 引起北京市手足口病的肠道病毒优势血清型基因特征分析；（3） 病原体分离及重组进化分析。
儿童组织细胞病遗传学和免疫学发病机制及在临床诊治中的指导作用研究：完成年度课题研究计划，采用二代测序方法对80例LCH和50例HLH患儿进行疾病相关基因检测和分析；培养研究生1名、职称晋升1-2名、教学职称晋升1-2名；发表论文4-5篇，其中SCI论文2-3篇。
围孕期脂肪酸营养状况对儿童肥胖发生的影响和机制研究：产出：1.课题（规划）研究/实验完成情况：完成，结题报告；2.人才培养:青年骨干2人（助理研究员和副研究员各1人）、研究生2人；3.设备采购完成率100%；4.设备验收合格率100%；5.整体实施进度:7月份完成60%；9月份完成100%。效果：1．SCI国际论文发表3篇数；2.国家核心期刊论文发表1篇。
儿童先天疾病及疑难重症精准诊断体系建立及临床应用：（1）遗传学先天疾病及疑难重症的精准诊断体系建立，预期完成100例核心家系测序和解读。（2）不明原因感染的病原高通量测序体系建立，预期完成100例测序和解读。（3）精准诊断体系的建立与临床应用。
儿童神经母细胞瘤中γδT细胞的功能及其调控机制研究：明确Mcl-1、DNAM-1在NB中对γδ T细胞肿瘤杀伤能力的关键作用及其表达调控机制，完成增强NB患者γδ T细胞存活能力、肿瘤杀伤能力方法的初步探索；按计划合理支出项目基金27.93万元；培养博士研究生一名;发表SCI文章1-2篇。
儿科几种常见致病细菌的毒力因子和耐药机制研究项目实施方案：1、完成收集肺炎链球菌、肺炎克雷伯菌、百日咳鲍特菌及金黄色葡萄球菌临床株各200株左右，并对其中部分菌株完成毒力因子和耐药表型和基因型的研究。完成计划研究内容大约三分之一的工作；2、进一步提高SCI论文在科室发表文章中的占比，由20%左右提高至30%以上。2020年度发表SCI论文4-6篇；3、拟培养3名研究生开展课题研究，并促成2-3名中初级职称工作人员晋升；4、在本研究数据基础上，针对毒力致病和耐药机制具体细节问题申报国家自然科学基金或北京市自然科学基金、北京市科委等科研项目，争取2020年度能获得1-2项基金支持，开展针对细节问题的深入研究；5、完成试剂和材料采购计划，评估测试合作加工单位并完成合同签署，完成上述经费的报销和支付工作，按进度要求完成财政拨款支付。
儿童呼吸道感染性疾病精准诊疗研究：1.初步完成儿童呼吸道感染性疾病的组学诊断标记物筛选，并初步建立呼吸道病原16S测序检测平台；2.初步开展儿童呼吸道感染性疾病的药物基因组学研究，并初步建立常用抗感染药物的药物代谢模型。
基于放管服改革下科研事业单位项目经费管理的内控体系构建与应用：通过风险评估，发现问题，作为完善研究所科研经费管理内控体系建设的依据，从对研究所科研经费管理的工作机制控制建设，关键岗位控制建设，业务预算控制建设，收支业务内部建设和资产管理内部控制建设予以细化落实。
</t>
  </si>
  <si>
    <r>
      <rPr>
        <b/>
        <sz val="14"/>
        <color indexed="8"/>
        <rFont val="宋体"/>
        <charset val="134"/>
      </rPr>
      <t>基于多组学的儿科遗传病智能诊断方法的研发</t>
    </r>
    <r>
      <rPr>
        <sz val="14"/>
        <color indexed="8"/>
        <rFont val="宋体"/>
        <charset val="134"/>
      </rPr>
      <t xml:space="preserve">：综合利用基因组水平、转录组水平、蛋白组学以及表观遗传学等高通量的组学研究方法，利用生物信息学方法综合多水平多组学测序结果分析优化，研发出一套儿科遗传病的科学化、智能化的诊断流程与方法。
</t>
    </r>
    <r>
      <rPr>
        <b/>
        <sz val="14"/>
        <color indexed="8"/>
        <rFont val="宋体"/>
        <charset val="134"/>
      </rPr>
      <t>儿童重大疾病的病因学研究：</t>
    </r>
    <r>
      <rPr>
        <sz val="14"/>
        <color indexed="8"/>
        <rFont val="宋体"/>
        <charset val="134"/>
      </rPr>
      <t xml:space="preserve">1、筛选并收集儿童重大疾病如先天性疾病、胚胎源性肿瘤、严重感染性疾病、生长发育异常的患儿及父母样本，已完成30个核心家系的样本收集与二代测序。2、根据测序结果筛选致病基因，通过实验研究确定基因功能，发表研究文章2篇。
</t>
    </r>
    <r>
      <rPr>
        <b/>
        <sz val="14"/>
        <color indexed="8"/>
        <rFont val="宋体"/>
        <charset val="134"/>
      </rPr>
      <t>儿童头颈部实体瘤的分子机制研究：</t>
    </r>
    <r>
      <rPr>
        <sz val="14"/>
        <color indexed="8"/>
        <rFont val="宋体"/>
        <charset val="134"/>
      </rPr>
      <t xml:space="preserve">依托于我院生物资源样本库，持续性的收集神经母细胞瘤、甲状腺癌和横纹肌肉瘤患儿的肿瘤组织样本、血液样本及其它临床信息。基于收集的肿瘤组织样本，整合公共数据库信息，挖掘了三种疾病的新型致病基因、预后分子标志物等，并进行了生物学功能和分子机制的相关实验。
</t>
    </r>
    <r>
      <rPr>
        <b/>
        <sz val="14"/>
        <color indexed="8"/>
        <rFont val="宋体"/>
        <charset val="134"/>
      </rPr>
      <t>北京地区儿童手足口病病原学及优势病毒的基因特征研究：</t>
    </r>
    <r>
      <rPr>
        <sz val="14"/>
        <color indexed="8"/>
        <rFont val="宋体"/>
        <charset val="134"/>
      </rPr>
      <t xml:space="preserve">（1） 获得了北京市手足口病EV-71、CV-A16及CV-A6等病原占比及变化；（2） 引起北京市手足口病的肠道病毒优势血清型为CV-A6及CV-A16,并获得了其基因特征；（3） 分离了CV-A16及CV-A6等毒株、分析全基因组序列重组。
</t>
    </r>
    <r>
      <rPr>
        <b/>
        <sz val="14"/>
        <color indexed="8"/>
        <rFont val="宋体"/>
        <charset val="134"/>
      </rPr>
      <t>儿童组织细胞病遗传学和免疫学发病机制及在临床诊治中的指导作用研究：</t>
    </r>
    <r>
      <rPr>
        <sz val="14"/>
        <color indexed="8"/>
        <rFont val="宋体"/>
        <charset val="134"/>
      </rPr>
      <t>完成年度课题研究计划和指标，完成80例LCH和50例HLH患儿的基因检测和分析；培养研究生1名、职称晋升2名、教学职称晋升2名；已发表SCI论文3篇、已撰写待发表论文2篇（其中1篇已接收）。</t>
    </r>
    <r>
      <rPr>
        <b/>
        <sz val="14"/>
        <color indexed="8"/>
        <rFont val="宋体"/>
        <charset val="134"/>
      </rPr>
      <t xml:space="preserve">
围孕期脂肪酸营养状况对儿童肥胖发生的影响和机制研究：产出：</t>
    </r>
    <r>
      <rPr>
        <sz val="14"/>
        <color indexed="8"/>
        <rFont val="宋体"/>
        <charset val="134"/>
      </rPr>
      <t>1.完成项目内容&gt;85%；2.两位青年骨干和2名研究生参与研究，其中毕业1名硕士（论文题目：母孕期DHA补充对婴儿出生后体重和肥胖的影响及其表观遗传调控机制研究）；3-4．设备（组织匀浆仪）已采购验收完成；5. 整体实施完成100%。</t>
    </r>
    <r>
      <rPr>
        <b/>
        <sz val="14"/>
        <color indexed="8"/>
        <rFont val="宋体"/>
        <charset val="134"/>
      </rPr>
      <t>效果：</t>
    </r>
    <r>
      <rPr>
        <sz val="14"/>
        <color indexed="8"/>
        <rFont val="宋体"/>
        <charset val="134"/>
      </rPr>
      <t>已发表SCI论文4篇，核心期刊1篇。另有1篇SCI论文投稿已接收；1篇撰写中。</t>
    </r>
    <r>
      <rPr>
        <b/>
        <sz val="14"/>
        <color indexed="8"/>
        <rFont val="宋体"/>
        <charset val="134"/>
      </rPr>
      <t xml:space="preserve">
儿童先天疾病及疑难重症精准诊断体系建立及临床应用：</t>
    </r>
    <r>
      <rPr>
        <sz val="14"/>
        <color indexed="8"/>
        <rFont val="宋体"/>
        <charset val="134"/>
      </rPr>
      <t xml:space="preserve">（1）遗传学先天疾病及疑难重症的精准诊断体系建立，100例先天遗传病患儿核心家系测序和解读。（2）不明原因感染的病原高通量测序体系建立，100例先天疾病及疑难重症患儿不明原因感染的病原高通量测序检测（3）精准诊断体系的建立与临床应用。
</t>
    </r>
    <r>
      <rPr>
        <b/>
        <sz val="14"/>
        <color indexed="8"/>
        <rFont val="宋体"/>
        <charset val="134"/>
      </rPr>
      <t>儿童神经母细胞瘤中γδT细胞的功能及其调控机制研究：</t>
    </r>
    <r>
      <rPr>
        <sz val="14"/>
        <color indexed="8"/>
        <rFont val="宋体"/>
        <charset val="134"/>
      </rPr>
      <t xml:space="preserve">已明确DNAM-1对NB γδ T细胞肿瘤杀伤能力的重要作用，后续将进行其表达调控机制的研究；经费支出合理；已基于本项目培养在读博士研究生一名；已发表SCI文章2篇。
</t>
    </r>
    <r>
      <rPr>
        <b/>
        <sz val="14"/>
        <color indexed="8"/>
        <rFont val="宋体"/>
        <charset val="134"/>
      </rPr>
      <t>儿科几种常见致病细菌的毒力因子和耐药机制研究项目实施方案：</t>
    </r>
    <r>
      <rPr>
        <sz val="14"/>
        <color indexed="8"/>
        <rFont val="宋体"/>
        <charset val="134"/>
      </rPr>
      <t xml:space="preserve">1、按照2020年度计划，完成；2、2020年度发表论文14篇，SCI文章7篇；3、支持3名研究生开展课题研究。1名助理研究员晋升副研究员；4、北京市自然基金1项，28万元；5、完成财政经费的报销和支出。
</t>
    </r>
    <r>
      <rPr>
        <b/>
        <sz val="14"/>
        <color indexed="8"/>
        <rFont val="宋体"/>
        <charset val="134"/>
      </rPr>
      <t>儿童呼吸道感染性疾病精准诊疗研究：</t>
    </r>
    <r>
      <rPr>
        <sz val="14"/>
        <color indexed="8"/>
        <rFont val="宋体"/>
        <charset val="134"/>
      </rPr>
      <t xml:space="preserve">1.儿童呼吸道感染性疾病综合精准诊断的研究：(1) 建立儿童呼吸道感染性疾病的精准诊断体系：1）采用恒温扩增技术初步建立儿童呼吸道感染性疾病病原的快速诊断平台；2）采用16S测序技术初步建立儿童呼吸道感染性疾病病原的高通量诊断平台。(2) 基于组学的儿童呼吸道感染性疾病早期诊断标记物筛选：通过转录组学技术，筛选与儿童结核病发病相关的分子标记物。2.组学驱动的儿童呼吸道感染性疾病精准治疗模式的发展：(1) 药物基因组学研究：采用基因分型技术，确定与抗结核药物致肝损伤相关的基因突变，为根据遗传信息优化抗感染治疗提供部分依据。(2) 药物代谢动力学研究：根据患儿临床信息以及抗感染药物血药浓度，建立了头孢他啶和美罗培南的药代动力学模型，指导抗感染药物的个体化治疗。
</t>
    </r>
    <r>
      <rPr>
        <b/>
        <sz val="14"/>
        <color indexed="8"/>
        <rFont val="宋体"/>
        <charset val="134"/>
      </rPr>
      <t>基于放管服改革下科研事业单位项目经费管理的内控体系构建与应用：</t>
    </r>
    <r>
      <rPr>
        <sz val="14"/>
        <color indexed="8"/>
        <rFont val="宋体"/>
        <charset val="134"/>
      </rPr>
      <t xml:space="preserve">完成对研究所科研经费管理的工作机制控制建设，关键岗位控制建设，业务预算控制建设，收支业务内部建设和资产管理内部控制建设予以细化落实。
</t>
    </r>
  </si>
  <si>
    <t>绩效指标</t>
  </si>
  <si>
    <t>一级指标</t>
  </si>
  <si>
    <t>二级指标</t>
  </si>
  <si>
    <t>三级指标</t>
  </si>
  <si>
    <t>年度指标值(A)</t>
  </si>
  <si>
    <t>实际完成值(B)</t>
  </si>
  <si>
    <t>分值</t>
  </si>
  <si>
    <t>偏差原因分析及改进措施</t>
  </si>
  <si>
    <t>产出指标(50分)</t>
  </si>
  <si>
    <t>数量指标</t>
  </si>
  <si>
    <t>人才培养情况</t>
  </si>
  <si>
    <t>培养研究生15人，6人职称晋升</t>
  </si>
  <si>
    <t>课题（规划）研究/实验完成情况</t>
  </si>
  <si>
    <t>按照申报书计划执行，完成北京市儿童HFMD标本400例收集检测、80例LCH和50例HLH患儿基因检测和分析、100例先天遗传病患儿核心家系检测、建立1个呼吸道病原16S测序检测平台；完成科研经费管理的工作机制控制建设</t>
  </si>
  <si>
    <t>完成年度目标要求，完成北京市儿童HFMD标本400例收集检测、80例LCH和50例HLH患儿基因检测和分析、100例先天遗传病患儿核心家系检测、建立1个呼吸道病原16S测序检测平台并完成科研经费管理的工作机制控制建设</t>
  </si>
  <si>
    <t>SCI国际论文发表篇数</t>
  </si>
  <si>
    <t>≥30篇</t>
  </si>
  <si>
    <t>32篇</t>
  </si>
  <si>
    <t>国家核心期刊论文发表篇数</t>
  </si>
  <si>
    <t>≥20篇</t>
  </si>
  <si>
    <t>22篇</t>
  </si>
  <si>
    <t>知识产权情况</t>
  </si>
  <si>
    <t>争取申请专利1项</t>
  </si>
  <si>
    <t>授权专利1项，转让专利1项</t>
  </si>
  <si>
    <t>基于本项目申请并获批国家级、省部级科研项目</t>
  </si>
  <si>
    <t>2项</t>
  </si>
  <si>
    <t>质量指标</t>
  </si>
  <si>
    <t>发表SCI论文比例</t>
  </si>
  <si>
    <t>≥50%</t>
  </si>
  <si>
    <t>儿童头颈部实体瘤的分子机制研究项目实验室室间质评</t>
  </si>
  <si>
    <t>临床检测实验室的室间质评100%</t>
  </si>
  <si>
    <t>儿童头颈部实体瘤的分子机制研究项目学科建设任务完成率</t>
  </si>
  <si>
    <t>学科建设任务完成率＞90%</t>
  </si>
  <si>
    <t>新增仪器设备验收合格率</t>
  </si>
  <si>
    <t>基于多组学的儿科遗传病智能诊断方法的研发项目、围孕期脂肪酸营养状况对儿童肥胖发生的影响和机制研究项目、儿童先天疾病及疑难重症精准诊断体系建立及临床应用项目、儿童呼吸道感染性疾病精准诊疗研究项目新增仪器设备验收合格率100%</t>
  </si>
  <si>
    <t>时效指标</t>
  </si>
  <si>
    <t>项目整体进度实施的合理性</t>
  </si>
  <si>
    <t>预计2020年12月底前完成</t>
  </si>
  <si>
    <t>2020年12月底前完成</t>
  </si>
  <si>
    <t>成本指标</t>
  </si>
  <si>
    <t>项目预算控制数</t>
  </si>
  <si>
    <t>554.54万元</t>
  </si>
  <si>
    <t>实际执行554.538856万元</t>
  </si>
  <si>
    <t>效果指标(30分)</t>
  </si>
  <si>
    <t>经济效益
指标</t>
  </si>
  <si>
    <t>无</t>
  </si>
  <si>
    <t>社会效益
指标</t>
  </si>
  <si>
    <t>为临床诊断与治疗提供理论基础</t>
  </si>
  <si>
    <t>开展儿科相关疾病研究，为临床诊断与治疗提供理论基础</t>
  </si>
  <si>
    <t>效益指标量化程度不足</t>
  </si>
  <si>
    <t>生态效益
指标</t>
  </si>
  <si>
    <t>可持续影响指标</t>
  </si>
  <si>
    <t>项目组人员科研水平</t>
  </si>
  <si>
    <t>提升项目组人员科研水平</t>
  </si>
  <si>
    <t>项目组人员科研水平提升</t>
  </si>
  <si>
    <t>满意度
指标
（10分）</t>
  </si>
  <si>
    <t>服务对象满意度指标</t>
  </si>
  <si>
    <t>项目服务对象满意度</t>
  </si>
  <si>
    <t>≥90%</t>
  </si>
  <si>
    <t>研究生及人才培养的满意度</t>
  </si>
  <si>
    <t>相关部门满意度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</si>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</sst>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indexed="8"/>
      <name val="等线"/>
      <charset val="134"/>
    </font>
    <font>
      <sz val="11"/>
      <name val="等线"/>
      <charset val="134"/>
    </font>
    <font>
      <sz val="16"/>
      <color indexed="8"/>
      <name val="仿宋_GB2312"/>
      <charset val="134"/>
    </font>
    <font>
      <sz val="11"/>
      <color indexed="8"/>
      <name val="宋体"/>
      <charset val="134"/>
    </font>
    <font>
      <sz val="12"/>
      <color indexed="8"/>
      <name val="宋体"/>
      <charset val="134"/>
    </font>
    <font>
      <b/>
      <sz val="14"/>
      <color indexed="8"/>
      <name val="宋体"/>
      <charset val="134"/>
    </font>
    <font>
      <b/>
      <sz val="12"/>
      <color indexed="8"/>
      <name val="宋体"/>
      <charset val="134"/>
    </font>
    <font>
      <sz val="11"/>
      <name val="宋体"/>
      <charset val="134"/>
    </font>
    <font>
      <sz val="11"/>
      <color indexed="8"/>
      <name val="仿宋_GB2312"/>
      <charset val="134"/>
    </font>
    <font>
      <sz val="10"/>
      <color indexed="8"/>
      <name val="宋体"/>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indexed="8"/>
      <name val="宋体"/>
      <charset val="134"/>
    </font>
    <font>
      <sz val="16"/>
      <color indexed="8"/>
      <name val="宋体"/>
      <charset val="134"/>
    </font>
    <font>
      <sz val="14"/>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2" borderId="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3" applyNumberFormat="0" applyFill="0" applyAlignment="0" applyProtection="0">
      <alignment vertical="center"/>
    </xf>
    <xf numFmtId="0" fontId="19" fillId="0" borderId="4" applyNumberFormat="0" applyFill="0" applyAlignment="0" applyProtection="0">
      <alignment vertical="center"/>
    </xf>
    <xf numFmtId="0" fontId="19" fillId="0" borderId="0" applyNumberFormat="0" applyFill="0" applyBorder="0" applyAlignment="0" applyProtection="0">
      <alignment vertical="center"/>
    </xf>
    <xf numFmtId="0" fontId="20" fillId="3" borderId="5" applyNumberFormat="0" applyAlignment="0" applyProtection="0">
      <alignment vertical="center"/>
    </xf>
    <xf numFmtId="0" fontId="21" fillId="4" borderId="6" applyNumberFormat="0" applyAlignment="0" applyProtection="0">
      <alignment vertical="center"/>
    </xf>
    <xf numFmtId="0" fontId="22" fillId="4" borderId="5" applyNumberFormat="0" applyAlignment="0" applyProtection="0">
      <alignment vertical="center"/>
    </xf>
    <xf numFmtId="0" fontId="23" fillId="5" borderId="7" applyNumberFormat="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10" fillId="0" borderId="0">
      <alignment vertical="center"/>
    </xf>
  </cellStyleXfs>
  <cellXfs count="26">
    <xf numFmtId="0" fontId="0" fillId="0" borderId="0" xfId="0" applyAlignment="1"/>
    <xf numFmtId="0" fontId="1" fillId="0" borderId="0" xfId="0" applyFont="1" applyFill="1" applyAlignment="1"/>
    <xf numFmtId="0" fontId="0" fillId="0" borderId="0" xfId="0" applyFill="1" applyAlignment="1"/>
    <xf numFmtId="0" fontId="0" fillId="0" borderId="0" xfId="0" applyFill="1" applyAlignment="1">
      <alignment horizont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textRotation="255"/>
    </xf>
    <xf numFmtId="0" fontId="5"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0" fontId="7" fillId="0" borderId="1" xfId="49" applyFont="1" applyFill="1" applyBorder="1" applyAlignment="1">
      <alignment horizontal="center" vertical="center" wrapText="1"/>
    </xf>
    <xf numFmtId="0" fontId="3"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9"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176" fontId="4" fillId="0" borderId="1" xfId="0" applyNumberFormat="1" applyFont="1" applyFill="1" applyBorder="1" applyAlignment="1">
      <alignment horizontal="center" vertical="center"/>
    </xf>
    <xf numFmtId="176" fontId="6" fillId="0" borderId="1" xfId="0" applyNumberFormat="1"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28575</xdr:colOff>
      <xdr:row>5</xdr:row>
      <xdr:rowOff>9525</xdr:rowOff>
    </xdr:from>
    <xdr:to>
      <xdr:col>3</xdr:col>
      <xdr:colOff>1504950</xdr:colOff>
      <xdr:row>6</xdr:row>
      <xdr:rowOff>9525</xdr:rowOff>
    </xdr:to>
    <xdr:cxnSp>
      <xdr:nvCxnSpPr>
        <xdr:cNvPr id="2048" name="直接箭头连接符 1"/>
        <xdr:cNvCxnSpPr/>
      </xdr:nvCxnSpPr>
      <xdr:spPr>
        <a:xfrm>
          <a:off x="5260975" y="1645920"/>
          <a:ext cx="1476375" cy="180975"/>
        </a:xfrm>
        <a:prstGeom prst="straightConnector1">
          <a:avLst/>
        </a:prstGeom>
        <a:ln w="9525" cap="flat" cmpd="sng">
          <a:solidFill>
            <a:srgbClr val="000000"/>
          </a:solidFill>
          <a:prstDash val="solid"/>
          <a:round/>
          <a:headEnd type="none" w="med" len="med"/>
          <a:tailEnd type="none" w="med" len="med"/>
        </a:ln>
      </xdr:spPr>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5"/>
  <sheetViews>
    <sheetView tabSelected="1" view="pageBreakPreview" zoomScale="70" zoomScaleNormal="100" workbookViewId="0">
      <selection activeCell="A2" sqref="A2:J2"/>
    </sheetView>
  </sheetViews>
  <sheetFormatPr defaultColWidth="9" defaultRowHeight="14.25"/>
  <cols>
    <col min="1" max="1" width="15.6666666666667" style="2" customWidth="1"/>
    <col min="2" max="2" width="23.4416666666667" style="2" customWidth="1"/>
    <col min="3" max="3" width="29.5583333333333" style="2" customWidth="1"/>
    <col min="4" max="4" width="84" style="3" customWidth="1"/>
    <col min="5" max="5" width="17" style="2" customWidth="1"/>
    <col min="6" max="7" width="25.1083333333333" style="2" customWidth="1"/>
    <col min="8" max="9" width="20.1083333333333" style="3" customWidth="1"/>
    <col min="10" max="10" width="64.4416666666667" style="3" customWidth="1"/>
    <col min="11" max="16384" width="9" style="2"/>
  </cols>
  <sheetData>
    <row r="1" ht="33.9" customHeight="1" spans="1:10">
      <c r="A1" s="4" t="s">
        <v>0</v>
      </c>
      <c r="B1" s="4"/>
      <c r="C1" s="4"/>
      <c r="D1" s="4"/>
      <c r="E1" s="4"/>
      <c r="F1" s="4"/>
      <c r="G1" s="4"/>
      <c r="H1" s="4"/>
      <c r="I1" s="4"/>
      <c r="J1" s="4"/>
    </row>
    <row r="2" ht="18.75" customHeight="1" spans="1:10">
      <c r="A2" s="5" t="s">
        <v>1</v>
      </c>
      <c r="B2" s="5"/>
      <c r="C2" s="5"/>
      <c r="D2" s="5"/>
      <c r="E2" s="5"/>
      <c r="F2" s="5"/>
      <c r="G2" s="5"/>
      <c r="H2" s="5"/>
      <c r="I2" s="5"/>
      <c r="J2" s="5"/>
    </row>
    <row r="3" ht="20.1" customHeight="1" spans="1:10">
      <c r="A3" s="6" t="s">
        <v>2</v>
      </c>
      <c r="B3" s="6"/>
      <c r="C3" s="6"/>
      <c r="D3" s="6" t="s">
        <v>3</v>
      </c>
      <c r="E3" s="6"/>
      <c r="F3" s="6"/>
      <c r="G3" s="6"/>
      <c r="H3" s="6"/>
      <c r="I3" s="6"/>
      <c r="J3" s="6"/>
    </row>
    <row r="4" ht="20.1" customHeight="1" spans="1:10">
      <c r="A4" s="6" t="s">
        <v>4</v>
      </c>
      <c r="B4" s="6"/>
      <c r="C4" s="6"/>
      <c r="D4" s="6" t="s">
        <v>5</v>
      </c>
      <c r="E4" s="6"/>
      <c r="F4" s="6"/>
      <c r="G4" s="6" t="s">
        <v>6</v>
      </c>
      <c r="H4" s="7" t="s">
        <v>7</v>
      </c>
      <c r="I4" s="7"/>
      <c r="J4" s="7"/>
    </row>
    <row r="5" ht="36" customHeight="1" spans="1:10">
      <c r="A5" s="6" t="s">
        <v>8</v>
      </c>
      <c r="B5" s="6"/>
      <c r="C5" s="6"/>
      <c r="D5" s="7" t="s">
        <v>9</v>
      </c>
      <c r="E5" s="7"/>
      <c r="F5" s="7"/>
      <c r="G5" s="6" t="s">
        <v>10</v>
      </c>
      <c r="H5" s="7">
        <v>59617061</v>
      </c>
      <c r="I5" s="7"/>
      <c r="J5" s="7"/>
    </row>
    <row r="6" spans="1:10">
      <c r="A6" s="7" t="s">
        <v>11</v>
      </c>
      <c r="B6" s="7"/>
      <c r="C6" s="7"/>
      <c r="D6" s="6"/>
      <c r="E6" s="7" t="s">
        <v>12</v>
      </c>
      <c r="F6" s="7" t="s">
        <v>13</v>
      </c>
      <c r="G6" s="7" t="s">
        <v>14</v>
      </c>
      <c r="H6" s="7" t="s">
        <v>15</v>
      </c>
      <c r="I6" s="7" t="s">
        <v>16</v>
      </c>
      <c r="J6" s="7" t="s">
        <v>17</v>
      </c>
    </row>
    <row r="7" ht="20.1" customHeight="1" spans="1:10">
      <c r="A7" s="7"/>
      <c r="B7" s="7"/>
      <c r="C7" s="7"/>
      <c r="D7" s="6" t="s">
        <v>18</v>
      </c>
      <c r="E7" s="6">
        <v>554.54</v>
      </c>
      <c r="F7" s="6">
        <v>554.54</v>
      </c>
      <c r="G7" s="6">
        <v>554.538856</v>
      </c>
      <c r="H7" s="6">
        <v>10</v>
      </c>
      <c r="I7" s="8">
        <v>0.9999</v>
      </c>
      <c r="J7" s="24">
        <f>H7*I7</f>
        <v>9.999</v>
      </c>
    </row>
    <row r="8" ht="28.5" spans="1:10">
      <c r="A8" s="7"/>
      <c r="B8" s="7"/>
      <c r="C8" s="7"/>
      <c r="D8" s="7" t="s">
        <v>19</v>
      </c>
      <c r="E8" s="6">
        <v>554.54</v>
      </c>
      <c r="F8" s="6">
        <v>554.54</v>
      </c>
      <c r="G8" s="6">
        <v>554.538856</v>
      </c>
      <c r="H8" s="8" t="s">
        <v>20</v>
      </c>
      <c r="I8" s="8">
        <v>0.9999</v>
      </c>
      <c r="J8" s="8" t="s">
        <v>20</v>
      </c>
    </row>
    <row r="9" ht="24.9" customHeight="1" spans="1:10">
      <c r="A9" s="7"/>
      <c r="B9" s="7"/>
      <c r="C9" s="7"/>
      <c r="D9" s="6" t="s">
        <v>21</v>
      </c>
      <c r="E9" s="6">
        <v>0</v>
      </c>
      <c r="F9" s="6">
        <v>0</v>
      </c>
      <c r="G9" s="6">
        <v>0</v>
      </c>
      <c r="H9" s="6" t="s">
        <v>20</v>
      </c>
      <c r="I9" s="6"/>
      <c r="J9" s="6"/>
    </row>
    <row r="10" ht="18.75" customHeight="1" spans="1:10">
      <c r="A10" s="7"/>
      <c r="B10" s="7"/>
      <c r="C10" s="7"/>
      <c r="D10" s="6" t="s">
        <v>22</v>
      </c>
      <c r="E10" s="6">
        <v>0</v>
      </c>
      <c r="F10" s="6">
        <v>0</v>
      </c>
      <c r="G10" s="6">
        <v>0</v>
      </c>
      <c r="H10" s="6" t="s">
        <v>20</v>
      </c>
      <c r="I10" s="6"/>
      <c r="J10" s="6"/>
    </row>
    <row r="11" ht="39" customHeight="1" spans="1:10">
      <c r="A11" s="9" t="s">
        <v>23</v>
      </c>
      <c r="B11" s="7" t="s">
        <v>24</v>
      </c>
      <c r="C11" s="7"/>
      <c r="D11" s="7"/>
      <c r="E11" s="7"/>
      <c r="F11" s="7" t="s">
        <v>25</v>
      </c>
      <c r="G11" s="7"/>
      <c r="H11" s="7"/>
      <c r="I11" s="7"/>
      <c r="J11" s="7"/>
    </row>
    <row r="12" ht="409.2" customHeight="1" spans="1:10">
      <c r="A12" s="9"/>
      <c r="B12" s="10" t="s">
        <v>26</v>
      </c>
      <c r="C12" s="11"/>
      <c r="D12" s="11"/>
      <c r="E12" s="11"/>
      <c r="F12" s="10" t="s">
        <v>27</v>
      </c>
      <c r="G12" s="11"/>
      <c r="H12" s="11"/>
      <c r="I12" s="11"/>
      <c r="J12" s="11"/>
    </row>
    <row r="13" ht="268.2" customHeight="1" spans="1:10">
      <c r="A13" s="9"/>
      <c r="B13" s="11"/>
      <c r="C13" s="11"/>
      <c r="D13" s="11"/>
      <c r="E13" s="11"/>
      <c r="F13" s="11"/>
      <c r="G13" s="11"/>
      <c r="H13" s="11"/>
      <c r="I13" s="11"/>
      <c r="J13" s="11"/>
    </row>
    <row r="14" ht="36" customHeight="1" spans="1:10">
      <c r="A14" s="9" t="s">
        <v>28</v>
      </c>
      <c r="B14" s="7" t="s">
        <v>29</v>
      </c>
      <c r="C14" s="6" t="s">
        <v>30</v>
      </c>
      <c r="D14" s="6" t="s">
        <v>31</v>
      </c>
      <c r="E14" s="6" t="s">
        <v>32</v>
      </c>
      <c r="F14" s="7" t="s">
        <v>33</v>
      </c>
      <c r="G14" s="7"/>
      <c r="H14" s="7" t="s">
        <v>34</v>
      </c>
      <c r="I14" s="7" t="s">
        <v>17</v>
      </c>
      <c r="J14" s="7" t="s">
        <v>35</v>
      </c>
    </row>
    <row r="15" ht="37.5" customHeight="1" spans="1:10">
      <c r="A15" s="9"/>
      <c r="B15" s="7" t="s">
        <v>36</v>
      </c>
      <c r="C15" s="6" t="s">
        <v>37</v>
      </c>
      <c r="D15" s="12" t="s">
        <v>38</v>
      </c>
      <c r="E15" s="5" t="s">
        <v>39</v>
      </c>
      <c r="F15" s="5" t="s">
        <v>39</v>
      </c>
      <c r="G15" s="5"/>
      <c r="H15" s="5">
        <v>2.5</v>
      </c>
      <c r="I15" s="13">
        <v>2.5</v>
      </c>
      <c r="J15" s="13"/>
    </row>
    <row r="16" ht="97.5" customHeight="1" spans="1:10">
      <c r="A16" s="9"/>
      <c r="B16" s="7"/>
      <c r="C16" s="6"/>
      <c r="D16" s="12" t="s">
        <v>40</v>
      </c>
      <c r="E16" s="5" t="s">
        <v>41</v>
      </c>
      <c r="F16" s="5" t="s">
        <v>42</v>
      </c>
      <c r="G16" s="5"/>
      <c r="H16" s="5">
        <v>5</v>
      </c>
      <c r="I16" s="13">
        <v>5</v>
      </c>
      <c r="J16" s="13"/>
    </row>
    <row r="17" ht="37.5" customHeight="1" spans="1:10">
      <c r="A17" s="9"/>
      <c r="B17" s="7"/>
      <c r="C17" s="6"/>
      <c r="D17" s="5" t="s">
        <v>43</v>
      </c>
      <c r="E17" s="13" t="s">
        <v>44</v>
      </c>
      <c r="F17" s="13" t="s">
        <v>45</v>
      </c>
      <c r="G17" s="13"/>
      <c r="H17" s="5">
        <v>5</v>
      </c>
      <c r="I17" s="13">
        <v>5</v>
      </c>
      <c r="J17" s="13"/>
    </row>
    <row r="18" ht="37.5" customHeight="1" spans="1:10">
      <c r="A18" s="9"/>
      <c r="B18" s="7"/>
      <c r="C18" s="6"/>
      <c r="D18" s="5" t="s">
        <v>46</v>
      </c>
      <c r="E18" s="13" t="s">
        <v>47</v>
      </c>
      <c r="F18" s="13" t="s">
        <v>48</v>
      </c>
      <c r="G18" s="13"/>
      <c r="H18" s="5">
        <v>5</v>
      </c>
      <c r="I18" s="13">
        <v>5</v>
      </c>
      <c r="J18" s="13"/>
    </row>
    <row r="19" ht="37.5" customHeight="1" spans="1:10">
      <c r="A19" s="9"/>
      <c r="B19" s="7"/>
      <c r="C19" s="6"/>
      <c r="D19" s="5" t="s">
        <v>49</v>
      </c>
      <c r="E19" s="13" t="s">
        <v>50</v>
      </c>
      <c r="F19" s="5" t="s">
        <v>51</v>
      </c>
      <c r="G19" s="5"/>
      <c r="H19" s="5">
        <v>5</v>
      </c>
      <c r="I19" s="13">
        <v>5</v>
      </c>
      <c r="J19" s="13"/>
    </row>
    <row r="20" ht="46.5" customHeight="1" spans="1:10">
      <c r="A20" s="9"/>
      <c r="B20" s="7"/>
      <c r="C20" s="6"/>
      <c r="D20" s="14" t="s">
        <v>52</v>
      </c>
      <c r="E20" s="14" t="s">
        <v>53</v>
      </c>
      <c r="F20" s="14" t="s">
        <v>53</v>
      </c>
      <c r="G20" s="14"/>
      <c r="H20" s="5">
        <v>5</v>
      </c>
      <c r="I20" s="13">
        <v>5</v>
      </c>
      <c r="J20" s="13"/>
    </row>
    <row r="21" s="1" customFormat="1" ht="31.5" customHeight="1" spans="1:10">
      <c r="A21" s="9"/>
      <c r="B21" s="7"/>
      <c r="C21" s="6" t="s">
        <v>54</v>
      </c>
      <c r="D21" s="15" t="s">
        <v>55</v>
      </c>
      <c r="E21" s="16" t="s">
        <v>56</v>
      </c>
      <c r="F21" s="16">
        <v>0.5926</v>
      </c>
      <c r="G21" s="17"/>
      <c r="H21" s="15">
        <v>5</v>
      </c>
      <c r="I21" s="17">
        <v>5</v>
      </c>
      <c r="J21" s="17"/>
    </row>
    <row r="22" s="1" customFormat="1" ht="45.75" customHeight="1" spans="1:10">
      <c r="A22" s="9"/>
      <c r="B22" s="7"/>
      <c r="C22" s="6"/>
      <c r="D22" s="15" t="s">
        <v>57</v>
      </c>
      <c r="E22" s="16" t="s">
        <v>58</v>
      </c>
      <c r="F22" s="16" t="s">
        <v>58</v>
      </c>
      <c r="G22" s="16"/>
      <c r="H22" s="15">
        <v>2.5</v>
      </c>
      <c r="I22" s="17">
        <v>2.5</v>
      </c>
      <c r="J22" s="17"/>
    </row>
    <row r="23" s="1" customFormat="1" ht="45.75" customHeight="1" spans="1:10">
      <c r="A23" s="9"/>
      <c r="B23" s="7"/>
      <c r="C23" s="6"/>
      <c r="D23" s="5" t="s">
        <v>59</v>
      </c>
      <c r="E23" s="5" t="s">
        <v>60</v>
      </c>
      <c r="F23" s="5" t="s">
        <v>60</v>
      </c>
      <c r="G23" s="5"/>
      <c r="H23" s="15">
        <v>2.5</v>
      </c>
      <c r="I23" s="17">
        <v>2.5</v>
      </c>
      <c r="J23" s="17"/>
    </row>
    <row r="24" s="1" customFormat="1" ht="117" customHeight="1" spans="1:10">
      <c r="A24" s="9"/>
      <c r="B24" s="7"/>
      <c r="C24" s="6"/>
      <c r="D24" s="15" t="s">
        <v>61</v>
      </c>
      <c r="E24" s="18" t="s">
        <v>62</v>
      </c>
      <c r="F24" s="18" t="s">
        <v>62</v>
      </c>
      <c r="G24" s="15"/>
      <c r="H24" s="15">
        <v>2.5</v>
      </c>
      <c r="I24" s="17">
        <v>2.5</v>
      </c>
      <c r="J24" s="17"/>
    </row>
    <row r="25" ht="30.75" customHeight="1" spans="1:10">
      <c r="A25" s="9"/>
      <c r="B25" s="7"/>
      <c r="C25" s="6" t="s">
        <v>63</v>
      </c>
      <c r="D25" s="5" t="s">
        <v>64</v>
      </c>
      <c r="E25" s="13" t="s">
        <v>65</v>
      </c>
      <c r="F25" s="13" t="s">
        <v>66</v>
      </c>
      <c r="G25" s="13"/>
      <c r="H25" s="5">
        <v>5</v>
      </c>
      <c r="I25" s="13">
        <v>5</v>
      </c>
      <c r="J25" s="13"/>
    </row>
    <row r="26" ht="27.75" customHeight="1" spans="1:10">
      <c r="A26" s="9"/>
      <c r="B26" s="7"/>
      <c r="C26" s="6" t="s">
        <v>67</v>
      </c>
      <c r="D26" s="13" t="s">
        <v>68</v>
      </c>
      <c r="E26" s="17" t="s">
        <v>69</v>
      </c>
      <c r="F26" s="17" t="s">
        <v>70</v>
      </c>
      <c r="G26" s="17"/>
      <c r="H26" s="5">
        <v>5</v>
      </c>
      <c r="I26" s="13">
        <v>5</v>
      </c>
      <c r="J26" s="13"/>
    </row>
    <row r="27" ht="33" customHeight="1" spans="1:10">
      <c r="A27" s="9"/>
      <c r="B27" s="7" t="s">
        <v>71</v>
      </c>
      <c r="C27" s="7" t="s">
        <v>72</v>
      </c>
      <c r="D27" s="13" t="s">
        <v>73</v>
      </c>
      <c r="E27" s="13" t="s">
        <v>73</v>
      </c>
      <c r="F27" s="13" t="s">
        <v>73</v>
      </c>
      <c r="G27" s="13"/>
      <c r="H27" s="13">
        <v>0</v>
      </c>
      <c r="I27" s="13">
        <v>0</v>
      </c>
      <c r="J27" s="13"/>
    </row>
    <row r="28" ht="42.75" customHeight="1" spans="1:10">
      <c r="A28" s="9"/>
      <c r="B28" s="7"/>
      <c r="C28" s="7" t="s">
        <v>74</v>
      </c>
      <c r="D28" s="5" t="s">
        <v>75</v>
      </c>
      <c r="E28" s="5" t="s">
        <v>76</v>
      </c>
      <c r="F28" s="5" t="s">
        <v>76</v>
      </c>
      <c r="G28" s="5"/>
      <c r="H28" s="5">
        <v>15</v>
      </c>
      <c r="I28" s="15">
        <v>14</v>
      </c>
      <c r="J28" s="15" t="s">
        <v>77</v>
      </c>
    </row>
    <row r="29" ht="34.5" customHeight="1" spans="1:10">
      <c r="A29" s="9"/>
      <c r="B29" s="7"/>
      <c r="C29" s="7" t="s">
        <v>78</v>
      </c>
      <c r="D29" s="13" t="s">
        <v>73</v>
      </c>
      <c r="E29" s="13" t="s">
        <v>73</v>
      </c>
      <c r="F29" s="13" t="s">
        <v>73</v>
      </c>
      <c r="G29" s="13"/>
      <c r="H29" s="13">
        <v>0</v>
      </c>
      <c r="I29" s="13">
        <v>0</v>
      </c>
      <c r="J29" s="13"/>
    </row>
    <row r="30" ht="36.75" customHeight="1" spans="1:10">
      <c r="A30" s="9"/>
      <c r="B30" s="7"/>
      <c r="C30" s="7" t="s">
        <v>79</v>
      </c>
      <c r="D30" s="5" t="s">
        <v>80</v>
      </c>
      <c r="E30" s="5" t="s">
        <v>81</v>
      </c>
      <c r="F30" s="5" t="s">
        <v>82</v>
      </c>
      <c r="G30" s="5"/>
      <c r="H30" s="5">
        <v>15</v>
      </c>
      <c r="I30" s="13">
        <v>15</v>
      </c>
      <c r="J30" s="13"/>
    </row>
    <row r="31" ht="27.75" customHeight="1" spans="1:10">
      <c r="A31" s="9"/>
      <c r="B31" s="7" t="s">
        <v>83</v>
      </c>
      <c r="C31" s="7" t="s">
        <v>84</v>
      </c>
      <c r="D31" s="19" t="s">
        <v>85</v>
      </c>
      <c r="E31" s="20">
        <v>0.9</v>
      </c>
      <c r="F31" s="20" t="s">
        <v>86</v>
      </c>
      <c r="G31" s="20"/>
      <c r="H31" s="5">
        <v>4</v>
      </c>
      <c r="I31" s="13">
        <v>4</v>
      </c>
      <c r="J31" s="13"/>
    </row>
    <row r="32" ht="27.75" customHeight="1" spans="1:10">
      <c r="A32" s="9"/>
      <c r="B32" s="7"/>
      <c r="C32" s="7"/>
      <c r="D32" s="19" t="s">
        <v>87</v>
      </c>
      <c r="E32" s="20">
        <v>0.9</v>
      </c>
      <c r="F32" s="20" t="s">
        <v>86</v>
      </c>
      <c r="G32" s="20"/>
      <c r="H32" s="5">
        <v>3</v>
      </c>
      <c r="I32" s="13">
        <v>3</v>
      </c>
      <c r="J32" s="13"/>
    </row>
    <row r="33" ht="27.75" customHeight="1" spans="1:10">
      <c r="A33" s="9"/>
      <c r="B33" s="7"/>
      <c r="C33" s="7"/>
      <c r="D33" s="19" t="s">
        <v>88</v>
      </c>
      <c r="E33" s="20">
        <v>0.9</v>
      </c>
      <c r="F33" s="20" t="s">
        <v>86</v>
      </c>
      <c r="G33" s="20"/>
      <c r="H33" s="5">
        <v>3</v>
      </c>
      <c r="I33" s="13">
        <v>3</v>
      </c>
      <c r="J33" s="13"/>
    </row>
    <row r="34" ht="20.25" customHeight="1" spans="1:10">
      <c r="A34" s="21" t="s">
        <v>89</v>
      </c>
      <c r="B34" s="21"/>
      <c r="C34" s="21"/>
      <c r="D34" s="21"/>
      <c r="E34" s="21"/>
      <c r="F34" s="21"/>
      <c r="G34" s="21"/>
      <c r="H34" s="21">
        <f>SUM(H15:H33)+10</f>
        <v>100</v>
      </c>
      <c r="I34" s="25">
        <f>SUM(I15:I33)+J7</f>
        <v>98.999</v>
      </c>
      <c r="J34" s="21"/>
    </row>
    <row r="35" ht="121.5" customHeight="1" spans="1:10">
      <c r="A35" s="22" t="s">
        <v>90</v>
      </c>
      <c r="B35" s="23"/>
      <c r="C35" s="23"/>
      <c r="D35" s="23"/>
      <c r="E35" s="23"/>
      <c r="F35" s="23"/>
      <c r="G35" s="23"/>
      <c r="H35" s="23"/>
      <c r="I35" s="23"/>
      <c r="J35" s="23"/>
    </row>
  </sheetData>
  <mergeCells count="45">
    <mergeCell ref="A1:J1"/>
    <mergeCell ref="A2:J2"/>
    <mergeCell ref="A3:C3"/>
    <mergeCell ref="D3:J3"/>
    <mergeCell ref="A4:C4"/>
    <mergeCell ref="D4:F4"/>
    <mergeCell ref="H4:J4"/>
    <mergeCell ref="A5:C5"/>
    <mergeCell ref="D5:F5"/>
    <mergeCell ref="H5:J5"/>
    <mergeCell ref="B11:E11"/>
    <mergeCell ref="F11:J11"/>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1:A12"/>
    <mergeCell ref="A14:A33"/>
    <mergeCell ref="B15:B26"/>
    <mergeCell ref="B27:B30"/>
    <mergeCell ref="B31:B33"/>
    <mergeCell ref="C15:C20"/>
    <mergeCell ref="C21:C24"/>
    <mergeCell ref="C31:C33"/>
    <mergeCell ref="B12:E13"/>
    <mergeCell ref="F12:J13"/>
    <mergeCell ref="A6:C10"/>
  </mergeCells>
  <printOptions horizontalCentered="1" verticalCentered="1"/>
  <pageMargins left="0.708333333333333" right="0.511805555555556" top="0.550694444444444" bottom="0.550694444444444" header="0.314583333333333" footer="0.314583333333333"/>
  <pageSetup paperSize="9" scale="40" fitToHeight="2" orientation="landscape"/>
  <headerFooter/>
  <rowBreaks count="1" manualBreakCount="1">
    <brk id="13" max="9"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css</cp:lastModifiedBy>
  <dcterms:created xsi:type="dcterms:W3CDTF">2015-06-05T18:17:00Z</dcterms:created>
  <cp:lastPrinted>2021-05-21T00:20:00Z</cp:lastPrinted>
  <dcterms:modified xsi:type="dcterms:W3CDTF">2023-11-17T03:13:41Z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EEC4BB8407984A9C92AA85AD698AFB7F</vt:lpwstr>
  </property>
</Properties>
</file>