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<sst xmlns="http://schemas.openxmlformats.org/spreadsheetml/2006/main" count="74" uniqueCount="62">
  <si>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</si>
  <si>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</si>
  <si>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</si>
  <si>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艾滋病防治项目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</si>
  <si>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</si>
  <si>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</si>
  <si>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</si>
  <si>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</si>
  <si>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</si>
  <si>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</si>
  <si>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</si>
  <si>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</si>
  <si>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</si>
  <si>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</si>
  <si>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</si>
  <si>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</si>
  <si>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</si>
  <si>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</si>
  <si>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</si>
  <si>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</si>
  <si>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</si>
  <si>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</si>
  <si>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</si>
  <si>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开展艾滋病防控工作，对艾滋病患者进行免费抗病毒治疗，在高校青春红丝带社团、大众中开展防艾宣传教育活动，开设美沙酮门诊，保障门诊正常运维，对高危人群进行干预，支持非政府组织开展防艾活动。</t>
  </si>
  <si>
    <t>为艾滋病患者提供免费抗病毒治疗服务。在世界艾滋病日期间，组织全市开展主题宣传活动，普及艾滋病防治知识，会同市教委等部门，发挥首都高校青春红丝带社团力量，开展大学生艾滋病防控知识宣传系列活动。城六区开设多家美沙酮门诊，提供戒毒药物维持治疗服务，基本实现注射吸毒传播终止流行的目标。支持非政府组织，利用线上线下相结合方式，开展高危人群健康宣教、动员检测、转介治疗等综合干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</si>
  <si>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</si>
  <si>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</si>
  <si>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</si>
  <si>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</si>
  <si>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</si>
  <si>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</si>
  <si>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</si>
  <si>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</si>
  <si>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</si>
  <si>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</si>
  <si>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城六区每区开设美沙酮门诊</t>
  </si>
  <si>
    <t>≥1处</t>
  </si>
  <si>
    <t>城六区共开设美沙酮门诊10家</t>
  </si>
  <si>
    <t>支持非政府组织数量</t>
  </si>
  <si>
    <t>≥2家</t>
  </si>
  <si>
    <t>4家</t>
  </si>
  <si>
    <t>购置安全套数量</t>
  </si>
  <si>
    <t>≥100000只</t>
  </si>
  <si>
    <t>131500只</t>
  </si>
  <si>
    <t>质量指标</t>
  </si>
  <si>
    <t>宣传、活动资料及相关档案管理情况</t>
  </si>
  <si>
    <t>有完整的活动资料</t>
  </si>
  <si>
    <t>时效指标</t>
  </si>
  <si>
    <t>宣传活动开展时间</t>
  </si>
  <si>
    <t>第12月开展</t>
  </si>
  <si>
    <t>12月</t>
  </si>
  <si>
    <t>经济成本指标</t>
  </si>
  <si>
    <t>实际成本与工作内容匹配程度</t>
  </si>
  <si>
    <t>相符</t>
  </si>
  <si>
    <t>效果指标</t>
  </si>
  <si>
    <t>社会效益
指标</t>
  </si>
  <si>
    <t>普及艾滋病防治知识</t>
  </si>
  <si>
    <t>满意度
指标</t>
  </si>
  <si>
    <t>服务对象满意度指标</t>
  </si>
  <si>
    <t>服务对象满意度</t>
  </si>
  <si>
    <t>≥80%</t>
  </si>
  <si>
    <t>总分：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</si>
</sst>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8" fillId="1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7" fillId="17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2" fillId="26" borderId="9" applyNumberFormat="false" applyAlignment="false" applyProtection="false">
      <alignment vertical="center"/>
    </xf>
    <xf numFmtId="0" fontId="20" fillId="17" borderId="12" applyNumberFormat="false" applyAlignment="false" applyProtection="false">
      <alignment vertical="center"/>
    </xf>
    <xf numFmtId="0" fontId="23" fillId="28" borderId="13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5" zoomScaleNormal="100" zoomScaleSheetLayoutView="85" topLeftCell="A17" workbookViewId="0">
      <selection activeCell="M45" sqref="M45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4.8083333333333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1056</v>
      </c>
      <c r="F6" s="20">
        <v>1056</v>
      </c>
      <c r="G6" s="20">
        <v>1054.28</v>
      </c>
      <c r="H6" s="4">
        <v>10</v>
      </c>
      <c r="I6" s="23">
        <f>G6/F6</f>
        <v>0.998371212121212</v>
      </c>
      <c r="J6" s="24">
        <f>10*I6</f>
        <v>9.98371212121212</v>
      </c>
    </row>
    <row r="7" ht="15.75" spans="1:10">
      <c r="A7" s="6"/>
      <c r="B7" s="6"/>
      <c r="C7" s="6"/>
      <c r="D7" s="8" t="s">
        <v>16</v>
      </c>
      <c r="E7" s="20">
        <v>1056</v>
      </c>
      <c r="F7" s="20">
        <v>1056</v>
      </c>
      <c r="G7" s="20">
        <v>1054.28</v>
      </c>
      <c r="H7" s="4" t="s">
        <v>17</v>
      </c>
      <c r="I7" s="23">
        <f>G7/F7</f>
        <v>0.998371212121212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5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5" t="e">
        <f>G9/F9</f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29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8" t="s">
        <v>37</v>
      </c>
      <c r="G13" s="8"/>
      <c r="H13" s="21">
        <v>5</v>
      </c>
      <c r="I13" s="21">
        <v>5</v>
      </c>
      <c r="J13" s="4"/>
    </row>
    <row r="14" customFormat="true" ht="41" customHeight="true" spans="1:10">
      <c r="A14" s="10"/>
      <c r="B14" s="12"/>
      <c r="C14" s="4" t="s">
        <v>34</v>
      </c>
      <c r="D14" s="6" t="s">
        <v>38</v>
      </c>
      <c r="E14" s="4" t="s">
        <v>39</v>
      </c>
      <c r="F14" s="4" t="s">
        <v>40</v>
      </c>
      <c r="G14" s="4"/>
      <c r="H14" s="6">
        <v>10</v>
      </c>
      <c r="I14" s="6">
        <v>10</v>
      </c>
      <c r="J14" s="4"/>
    </row>
    <row r="15" customFormat="true" ht="41" customHeight="true" spans="1:10">
      <c r="A15" s="10"/>
      <c r="B15" s="12"/>
      <c r="C15" s="4" t="s">
        <v>34</v>
      </c>
      <c r="D15" s="13" t="s">
        <v>41</v>
      </c>
      <c r="E15" s="13" t="s">
        <v>42</v>
      </c>
      <c r="F15" s="13" t="s">
        <v>43</v>
      </c>
      <c r="G15" s="13"/>
      <c r="H15" s="13">
        <v>10</v>
      </c>
      <c r="I15" s="6">
        <v>10</v>
      </c>
      <c r="J15" s="4"/>
    </row>
    <row r="16" s="1" customFormat="true" ht="41" customHeight="true" spans="1:10">
      <c r="A16" s="14"/>
      <c r="B16" s="12"/>
      <c r="C16" s="15" t="s">
        <v>44</v>
      </c>
      <c r="D16" s="13" t="s">
        <v>45</v>
      </c>
      <c r="E16" s="13" t="s">
        <v>46</v>
      </c>
      <c r="F16" s="13" t="s">
        <v>46</v>
      </c>
      <c r="G16" s="13"/>
      <c r="H16" s="13">
        <v>5</v>
      </c>
      <c r="I16" s="13">
        <v>5</v>
      </c>
      <c r="J16" s="15"/>
    </row>
    <row r="17" ht="41" customHeight="true" spans="1:10">
      <c r="A17" s="10"/>
      <c r="B17" s="12"/>
      <c r="C17" s="4" t="s">
        <v>47</v>
      </c>
      <c r="D17" s="6" t="s">
        <v>48</v>
      </c>
      <c r="E17" s="6" t="s">
        <v>49</v>
      </c>
      <c r="F17" s="13" t="s">
        <v>50</v>
      </c>
      <c r="G17" s="13"/>
      <c r="H17" s="6">
        <v>10</v>
      </c>
      <c r="I17" s="6">
        <v>10</v>
      </c>
      <c r="J17" s="4"/>
    </row>
    <row r="18" ht="38" customHeight="true" spans="1:10">
      <c r="A18" s="10"/>
      <c r="B18" s="12"/>
      <c r="C18" s="6" t="s">
        <v>51</v>
      </c>
      <c r="D18" s="6" t="s">
        <v>52</v>
      </c>
      <c r="E18" s="6" t="s">
        <v>53</v>
      </c>
      <c r="F18" s="13" t="s">
        <v>53</v>
      </c>
      <c r="G18" s="13"/>
      <c r="H18" s="6">
        <v>20</v>
      </c>
      <c r="I18" s="6">
        <v>20</v>
      </c>
      <c r="J18" s="4"/>
    </row>
    <row r="19" ht="31.5" spans="1:10">
      <c r="A19" s="10"/>
      <c r="B19" s="16" t="s">
        <v>54</v>
      </c>
      <c r="C19" s="16" t="s">
        <v>55</v>
      </c>
      <c r="D19" s="6" t="s">
        <v>56</v>
      </c>
      <c r="E19" s="6" t="s">
        <v>56</v>
      </c>
      <c r="F19" s="15" t="s">
        <v>56</v>
      </c>
      <c r="G19" s="15"/>
      <c r="H19" s="6">
        <v>20</v>
      </c>
      <c r="I19" s="4">
        <v>20</v>
      </c>
      <c r="J19" s="6"/>
    </row>
    <row r="20" ht="51" customHeight="true" spans="1:10">
      <c r="A20" s="10"/>
      <c r="B20" s="16" t="s">
        <v>57</v>
      </c>
      <c r="C20" s="16" t="s">
        <v>58</v>
      </c>
      <c r="D20" s="6" t="s">
        <v>59</v>
      </c>
      <c r="E20" s="4" t="s">
        <v>60</v>
      </c>
      <c r="F20" s="22">
        <v>1</v>
      </c>
      <c r="G20" s="4"/>
      <c r="H20" s="6">
        <v>10</v>
      </c>
      <c r="I20" s="4">
        <v>10</v>
      </c>
      <c r="J20" s="26"/>
    </row>
    <row r="21" ht="27" customHeight="true" spans="1:10">
      <c r="A21" s="17" t="s">
        <v>61</v>
      </c>
      <c r="B21" s="17"/>
      <c r="C21" s="17"/>
      <c r="D21" s="17"/>
      <c r="E21" s="17"/>
      <c r="F21" s="17"/>
      <c r="G21" s="17"/>
      <c r="H21" s="17">
        <v>100</v>
      </c>
      <c r="I21" s="27">
        <f>SUM(I13:I20)+J6</f>
        <v>99.9837121212121</v>
      </c>
      <c r="J21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2025-08-25T17:15:15Z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E75FC8E8BBF7443C90DC9D3BF07C3114_13</vt:lpwstr>
  </property>
</Properties>
</file>