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625"/>
  </bookViews>
  <sheets>
    <sheet name="Sheet1" sheetId="1" r:id="rId1"/>
  </sheets>
  <definedNames>
    <definedName name="_xlnm.Print_Area" localSheetId="0">Sheet1!$A$1:$J$22</definedName>
  </definedNames>
  <calcPr calcId="144525" concurrentCalc="0"/>
</workbook>
</file>

<file path=xl/sharedStrings.xml><?xml version="1.0" encoding="utf-8"?>
<sst xmlns="http://schemas.openxmlformats.org/spreadsheetml/2006/main" count="84" uniqueCount="68">
  <si>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</si>
  <si>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</si>
  <si>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</si>
  <si>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首儿所改革与发展</t>
  </si>
  <si>
    <t>主管部门</t>
  </si>
  <si>
    <t>北京市卫生健康委员会</t>
  </si>
  <si>
    <t>实施单位</t>
  </si>
  <si>
    <t>首都儿科研究所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</si>
  <si>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</si>
  <si>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</si>
  <si>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</si>
  <si>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</si>
  <si>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</si>
  <si>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</si>
  <si>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</si>
  <si>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</si>
  <si>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</si>
  <si>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-</t>
  </si>
  <si>
    <t>上年结转资金</t>
  </si>
  <si>
    <t xml:space="preserve">     其他资金</t>
  </si>
  <si>
    <t>年度总体目标</t>
  </si>
  <si>
    <t>预期目标</t>
  </si>
  <si>
    <t>实际完成情况</t>
  </si>
  <si>
    <t>1）结合营养缺乏模型和干预模式研究，发表营养素与基因组的修饰关联和机制研究高水平文章（二区以上5篇）
2）完成儿童健康数据库软件一套，完成软件著作权1项
3）建立儿童健康数据采集接口协议规范一套，完成软件著作权1项
4）建立儿童健康数据采集接口协议规范一套建立儿童健康服务平台，包括移动端与web端应用，完成软件著作权1项
5) 发表SCI文章10篇及中文核心期刊文章6篇；
6）发明专利2项
7）儿童健康数据库在1-2家妇幼保健机构或儿科医疗机构开展试点应用</t>
  </si>
  <si>
    <t>1）完成二区以上5篇高水平文章发表
2）完成儿童健康数据库软件一套，完成软件著作权1项
3）建立儿童健康数据采集接口协议规范一套，完成软件著作权1项
4）儿童健康数据采集接口协议规范一套建立儿童健康服务平台，包括移动端与web端应用，完成软件著作权1项正在执行中
5) 发表SCI文章33篇及中文核心期刊文章8篇；
6）发明专利3项
7）儿童健康数据库在1家妇幼保健机构或儿科医疗机构开展试点应用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</si>
  <si>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</si>
  <si>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</si>
  <si>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</si>
  <si>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</si>
  <si>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</si>
  <si>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</si>
  <si>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</si>
  <si>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</si>
  <si>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</si>
  <si>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</si>
  <si>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软件著作权</t>
  </si>
  <si>
    <t>正在申请中</t>
  </si>
  <si>
    <t>SCI文章</t>
  </si>
  <si>
    <t>年初指标值设置较低</t>
  </si>
  <si>
    <t>培养研究生</t>
  </si>
  <si>
    <t>8名</t>
  </si>
  <si>
    <t>质量指标</t>
  </si>
  <si>
    <t>论文发表合格率（JCR 2区5篇，核心6篇）</t>
  </si>
  <si>
    <t>建立儿童健康数据采集接口协议规范一套、儿童健康数据库软件一套；建立儿童健康服务平台，包括移动端与web端应用3套</t>
  </si>
  <si>
    <t>5套</t>
  </si>
  <si>
    <t>4套</t>
  </si>
  <si>
    <t>正在进行中</t>
  </si>
  <si>
    <t>时效指标</t>
  </si>
  <si>
    <t>按计划完成文章发表及学生培养，按计划完成经费支出</t>
  </si>
  <si>
    <t>按计划完成</t>
  </si>
  <si>
    <t>成本指标</t>
  </si>
  <si>
    <t>已建立的平台，团队人员合作人员直接经费和间接经费</t>
  </si>
  <si>
    <t>4.143548万</t>
  </si>
  <si>
    <t>支出4.09952万元</t>
  </si>
  <si>
    <t>效益指标</t>
  </si>
  <si>
    <t>社会效益</t>
  </si>
  <si>
    <t>儿童健康数据库在1-2家妇幼保健机构或儿科医疗机构开展试点应用</t>
  </si>
  <si>
    <t xml:space="preserve"> ≥1家</t>
  </si>
  <si>
    <t>1家</t>
  </si>
  <si>
    <t>效益呈现不充分</t>
  </si>
  <si>
    <t>总分：</t>
  </si>
  <si>
    <t>满意度
指标</t>
  </si>
  <si>
    <t>服务对象满意度指标</t>
  </si>
  <si>
    <t>使用人员满意度</t>
  </si>
  <si>
    <t>≥80%</t>
  </si>
  <si>
    <t>满意度样本容量需进一步提升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</si>
  <si>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</si>
  <si>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总分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</si>
</sst>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8" fillId="19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9" fillId="0" borderId="12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5" fillId="0" borderId="1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14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17" fillId="0" borderId="14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23" fillId="17" borderId="15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21" fillId="30" borderId="15" applyNumberFormat="false" applyAlignment="false" applyProtection="false">
      <alignment vertical="center"/>
    </xf>
    <xf numFmtId="0" fontId="13" fillId="17" borderId="11" applyNumberFormat="false" applyAlignment="false" applyProtection="false">
      <alignment vertical="center"/>
    </xf>
    <xf numFmtId="0" fontId="22" fillId="32" borderId="16" applyNumberFormat="false" applyAlignment="false" applyProtection="false">
      <alignment vertical="center"/>
    </xf>
    <xf numFmtId="0" fontId="24" fillId="0" borderId="17" applyNumberFormat="false" applyFill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34" borderId="0" applyNumberFormat="false" applyBorder="false" applyAlignment="false" applyProtection="false">
      <alignment vertical="center"/>
    </xf>
    <xf numFmtId="0" fontId="0" fillId="7" borderId="10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20" fillId="28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25" fillId="33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</cellStyleXfs>
  <cellXfs count="43">
    <xf numFmtId="0" fontId="0" fillId="0" borderId="0" xfId="0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left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/>
    </xf>
    <xf numFmtId="0" fontId="4" fillId="0" borderId="4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/>
    </xf>
    <xf numFmtId="0" fontId="3" fillId="2" borderId="1" xfId="0" applyFont="true" applyFill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/>
    </xf>
    <xf numFmtId="0" fontId="4" fillId="0" borderId="3" xfId="0" applyFont="true" applyBorder="true" applyAlignment="true">
      <alignment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left" vertical="center" wrapText="true"/>
    </xf>
    <xf numFmtId="0" fontId="5" fillId="0" borderId="6" xfId="0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/>
    </xf>
    <xf numFmtId="0" fontId="3" fillId="0" borderId="8" xfId="0" applyFont="true" applyBorder="true" applyAlignment="true">
      <alignment horizontal="center" vertical="center"/>
    </xf>
    <xf numFmtId="0" fontId="3" fillId="2" borderId="1" xfId="0" applyFont="true" applyFill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 wrapText="true"/>
    </xf>
    <xf numFmtId="0" fontId="3" fillId="0" borderId="8" xfId="0" applyFont="true" applyBorder="true" applyAlignment="true">
      <alignment horizontal="center" vertical="center" wrapText="true"/>
    </xf>
    <xf numFmtId="9" fontId="3" fillId="2" borderId="1" xfId="0" applyNumberFormat="true" applyFont="true" applyFill="true" applyBorder="true" applyAlignment="true">
      <alignment horizontal="center" vertical="center" wrapText="true"/>
    </xf>
    <xf numFmtId="0" fontId="3" fillId="2" borderId="1" xfId="0" applyNumberFormat="true" applyFont="true" applyFill="true" applyBorder="true" applyAlignment="true" applyProtection="true">
      <alignment horizontal="center" vertical="center" wrapText="true"/>
    </xf>
    <xf numFmtId="0" fontId="3" fillId="2" borderId="2" xfId="0" applyNumberFormat="true" applyFont="true" applyFill="true" applyBorder="true" applyAlignment="true" applyProtection="true">
      <alignment horizontal="center" vertical="center" wrapText="true"/>
    </xf>
    <xf numFmtId="9" fontId="3" fillId="2" borderId="8" xfId="0" applyNumberFormat="true" applyFont="true" applyFill="true" applyBorder="true" applyAlignment="true">
      <alignment horizontal="center" vertical="center" wrapText="true"/>
    </xf>
    <xf numFmtId="9" fontId="4" fillId="2" borderId="1" xfId="0" applyNumberFormat="true" applyFont="true" applyFill="true" applyBorder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/>
    </xf>
    <xf numFmtId="0" fontId="5" fillId="0" borderId="9" xfId="0" applyFont="true" applyBorder="true" applyAlignment="true">
      <alignment horizontal="center" vertical="center"/>
    </xf>
    <xf numFmtId="0" fontId="5" fillId="0" borderId="1" xfId="0" applyFont="true" applyBorder="true" applyAlignment="true">
      <alignment horizontal="center" vertical="center"/>
    </xf>
    <xf numFmtId="10" fontId="3" fillId="2" borderId="1" xfId="11" applyNumberFormat="true" applyFont="true" applyFill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0" fontId="6" fillId="2" borderId="0" xfId="0" applyFont="true" applyFill="true"/>
    <xf numFmtId="0" fontId="6" fillId="0" borderId="0" xfId="0" applyFont="true" applyAlignment="true">
      <alignment horizontal="left" wrapText="true"/>
    </xf>
    <xf numFmtId="0" fontId="4" fillId="0" borderId="1" xfId="0" applyFont="true" applyBorder="true" applyAlignment="true">
      <alignment horizontal="center" vertical="center"/>
    </xf>
    <xf numFmtId="0" fontId="6" fillId="3" borderId="0" xfId="0" applyFont="true" applyFill="true"/>
    <xf numFmtId="176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7070" y="120777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Q22"/>
  <sheetViews>
    <sheetView tabSelected="1" view="pageBreakPreview" zoomScaleNormal="100" zoomScaleSheetLayoutView="100" workbookViewId="0">
      <selection activeCell="E9" sqref="E9:J9"/>
    </sheetView>
  </sheetViews>
  <sheetFormatPr defaultColWidth="9" defaultRowHeight="13.5"/>
  <cols>
    <col min="1" max="1" width="5.38333333333333" customWidth="true"/>
    <col min="2" max="2" width="7.75" customWidth="true"/>
    <col min="3" max="3" width="12.25" customWidth="true"/>
    <col min="4" max="4" width="17.75" customWidth="true"/>
    <col min="5" max="5" width="19.5" customWidth="true"/>
    <col min="6" max="6" width="13.3833333333333" customWidth="true"/>
    <col min="7" max="7" width="11.6333333333333" customWidth="true"/>
    <col min="8" max="8" width="12.5" customWidth="true"/>
    <col min="9" max="9" width="11" customWidth="true"/>
    <col min="10" max="10" width="14.6333333333333" customWidth="true"/>
  </cols>
  <sheetData>
    <row r="1" ht="33.95" customHeight="true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true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true" spans="1:10">
      <c r="A4" s="3" t="s">
        <v>4</v>
      </c>
      <c r="B4" s="3"/>
      <c r="C4" s="3"/>
      <c r="D4" s="4" t="s">
        <v>5</v>
      </c>
      <c r="E4" s="23"/>
      <c r="F4" s="24"/>
      <c r="G4" s="3" t="s">
        <v>6</v>
      </c>
      <c r="H4" s="5" t="s">
        <v>7</v>
      </c>
      <c r="I4" s="5"/>
      <c r="J4" s="5"/>
    </row>
    <row r="5" ht="31.5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.1" customHeight="true" spans="1:10">
      <c r="A6" s="5"/>
      <c r="B6" s="5"/>
      <c r="C6" s="5"/>
      <c r="D6" s="6" t="s">
        <v>15</v>
      </c>
      <c r="E6" s="25">
        <v>4.143548</v>
      </c>
      <c r="F6" s="25">
        <v>4.09952</v>
      </c>
      <c r="G6" s="25">
        <v>4.09952</v>
      </c>
      <c r="H6" s="25">
        <v>10</v>
      </c>
      <c r="I6" s="36">
        <f>G6/F6</f>
        <v>1</v>
      </c>
      <c r="J6" s="37">
        <f>10*I6</f>
        <v>10</v>
      </c>
    </row>
    <row r="7" ht="15.75" spans="1:10">
      <c r="A7" s="5"/>
      <c r="B7" s="5"/>
      <c r="C7" s="5"/>
      <c r="D7" s="7" t="s">
        <v>16</v>
      </c>
      <c r="E7" s="25" t="s">
        <v>17</v>
      </c>
      <c r="F7" s="25" t="s">
        <v>17</v>
      </c>
      <c r="G7" s="25" t="s">
        <v>17</v>
      </c>
      <c r="H7" s="25" t="s">
        <v>17</v>
      </c>
      <c r="I7" s="25" t="s">
        <v>17</v>
      </c>
      <c r="J7" s="25" t="s">
        <v>17</v>
      </c>
    </row>
    <row r="8" ht="24.95" customHeight="true" spans="1:10">
      <c r="A8" s="5"/>
      <c r="B8" s="5"/>
      <c r="C8" s="5"/>
      <c r="D8" s="3" t="s">
        <v>18</v>
      </c>
      <c r="E8" s="25">
        <v>4.143548</v>
      </c>
      <c r="F8" s="25">
        <v>4.09952</v>
      </c>
      <c r="G8" s="25">
        <v>4.09952</v>
      </c>
      <c r="H8" s="25" t="s">
        <v>17</v>
      </c>
      <c r="I8" s="36">
        <f>G8/F8</f>
        <v>1</v>
      </c>
      <c r="J8" s="25" t="s">
        <v>17</v>
      </c>
    </row>
    <row r="9" ht="18.95" customHeight="true" spans="1:10">
      <c r="A9" s="5"/>
      <c r="B9" s="5"/>
      <c r="C9" s="5"/>
      <c r="D9" s="8" t="s">
        <v>19</v>
      </c>
      <c r="E9" s="25" t="s">
        <v>17</v>
      </c>
      <c r="F9" s="25" t="s">
        <v>17</v>
      </c>
      <c r="G9" s="25" t="s">
        <v>17</v>
      </c>
      <c r="H9" s="25" t="s">
        <v>17</v>
      </c>
      <c r="I9" s="25" t="s">
        <v>17</v>
      </c>
      <c r="J9" s="25" t="s">
        <v>17</v>
      </c>
    </row>
    <row r="10" ht="26.1" customHeight="true" spans="1:10">
      <c r="A10" s="9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166.5" customHeight="true" spans="1:10">
      <c r="A11" s="9"/>
      <c r="B11" s="10" t="s">
        <v>23</v>
      </c>
      <c r="C11" s="10"/>
      <c r="D11" s="10"/>
      <c r="E11" s="10"/>
      <c r="F11" s="10" t="s">
        <v>24</v>
      </c>
      <c r="G11" s="10"/>
      <c r="H11" s="10"/>
      <c r="I11" s="10"/>
      <c r="J11" s="10"/>
    </row>
    <row r="12" ht="31.5" spans="1:10">
      <c r="A12" s="9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19.5" customHeight="true" spans="1:11">
      <c r="A13" s="9"/>
      <c r="B13" s="11" t="s">
        <v>33</v>
      </c>
      <c r="C13" s="12" t="s">
        <v>34</v>
      </c>
      <c r="D13" s="3" t="s">
        <v>35</v>
      </c>
      <c r="E13" s="3">
        <v>3</v>
      </c>
      <c r="F13" s="26">
        <v>2</v>
      </c>
      <c r="G13" s="27"/>
      <c r="H13" s="5">
        <v>3</v>
      </c>
      <c r="I13" s="5">
        <v>2</v>
      </c>
      <c r="J13" s="15" t="s">
        <v>36</v>
      </c>
      <c r="K13" s="38"/>
    </row>
    <row r="14" ht="31.5" spans="1:10">
      <c r="A14" s="9"/>
      <c r="B14" s="13"/>
      <c r="C14" s="14"/>
      <c r="D14" s="3" t="s">
        <v>37</v>
      </c>
      <c r="E14" s="3">
        <v>10</v>
      </c>
      <c r="F14" s="26">
        <v>33</v>
      </c>
      <c r="G14" s="27"/>
      <c r="H14" s="5">
        <v>8</v>
      </c>
      <c r="I14" s="5">
        <f>H14*90%</f>
        <v>7.2</v>
      </c>
      <c r="J14" s="5" t="s">
        <v>38</v>
      </c>
    </row>
    <row r="15" ht="22.5" customHeight="true" spans="1:10">
      <c r="A15" s="9"/>
      <c r="B15" s="13"/>
      <c r="C15" s="14"/>
      <c r="D15" s="3" t="s">
        <v>39</v>
      </c>
      <c r="E15" s="3" t="s">
        <v>40</v>
      </c>
      <c r="F15" s="26" t="s">
        <v>40</v>
      </c>
      <c r="G15" s="27"/>
      <c r="H15" s="5">
        <v>9</v>
      </c>
      <c r="I15" s="5">
        <v>9</v>
      </c>
      <c r="J15" s="5"/>
    </row>
    <row r="16" ht="51.75" customHeight="true" spans="1:17">
      <c r="A16" s="9"/>
      <c r="B16" s="13"/>
      <c r="C16" s="12" t="s">
        <v>41</v>
      </c>
      <c r="D16" s="15" t="s">
        <v>42</v>
      </c>
      <c r="E16" s="28">
        <v>1</v>
      </c>
      <c r="F16" s="28">
        <v>1</v>
      </c>
      <c r="G16" s="15"/>
      <c r="H16" s="5">
        <v>5</v>
      </c>
      <c r="I16" s="5">
        <v>5</v>
      </c>
      <c r="J16" s="3"/>
      <c r="K16" s="39"/>
      <c r="L16" s="39"/>
      <c r="M16" s="39"/>
      <c r="N16" s="39"/>
      <c r="O16" s="39"/>
      <c r="P16" s="39"/>
      <c r="Q16" s="39"/>
    </row>
    <row r="17" ht="110.25" spans="1:17">
      <c r="A17" s="9"/>
      <c r="B17" s="13"/>
      <c r="C17" s="16"/>
      <c r="D17" s="15" t="s">
        <v>43</v>
      </c>
      <c r="E17" s="29" t="s">
        <v>44</v>
      </c>
      <c r="F17" s="30" t="s">
        <v>45</v>
      </c>
      <c r="G17" s="31"/>
      <c r="H17" s="5">
        <v>5</v>
      </c>
      <c r="I17" s="5">
        <f>4/5*H17</f>
        <v>4</v>
      </c>
      <c r="J17" s="3" t="s">
        <v>46</v>
      </c>
      <c r="K17" s="39"/>
      <c r="L17" s="39"/>
      <c r="M17" s="39"/>
      <c r="N17" s="39"/>
      <c r="O17" s="39"/>
      <c r="P17" s="39"/>
      <c r="Q17" s="39"/>
    </row>
    <row r="18" ht="62.25" customHeight="true" spans="1:10">
      <c r="A18" s="9"/>
      <c r="B18" s="13"/>
      <c r="C18" s="3" t="s">
        <v>47</v>
      </c>
      <c r="D18" s="5" t="s">
        <v>48</v>
      </c>
      <c r="E18" s="5" t="s">
        <v>49</v>
      </c>
      <c r="F18" s="5" t="s">
        <v>49</v>
      </c>
      <c r="G18" s="5"/>
      <c r="H18" s="5">
        <v>10</v>
      </c>
      <c r="I18" s="5">
        <v>10</v>
      </c>
      <c r="J18" s="3"/>
    </row>
    <row r="19" ht="47.25" spans="1:10">
      <c r="A19" s="9"/>
      <c r="B19" s="13"/>
      <c r="C19" s="5" t="s">
        <v>50</v>
      </c>
      <c r="D19" s="5" t="s">
        <v>51</v>
      </c>
      <c r="E19" s="5" t="s">
        <v>52</v>
      </c>
      <c r="F19" s="5" t="s">
        <v>53</v>
      </c>
      <c r="G19" s="5"/>
      <c r="H19" s="5">
        <v>10</v>
      </c>
      <c r="I19" s="5">
        <v>10</v>
      </c>
      <c r="J19" s="3"/>
    </row>
    <row r="20" ht="63" spans="1:10">
      <c r="A20" s="9"/>
      <c r="B20" s="17" t="s">
        <v>54</v>
      </c>
      <c r="C20" s="18" t="s">
        <v>55</v>
      </c>
      <c r="D20" s="5" t="s">
        <v>56</v>
      </c>
      <c r="E20" s="5" t="s">
        <v>57</v>
      </c>
      <c r="F20" s="3" t="s">
        <v>58</v>
      </c>
      <c r="G20" s="3"/>
      <c r="H20" s="5">
        <v>30</v>
      </c>
      <c r="I20" s="3">
        <v>29</v>
      </c>
      <c r="J20" s="5" t="s">
        <v>59</v>
      </c>
    </row>
    <row r="21" ht="52.5" customHeight="true" spans="1:11">
      <c r="A21" s="19" t="s">
        <v>60</v>
      </c>
      <c r="B21" s="20" t="s">
        <v>61</v>
      </c>
      <c r="C21" s="20" t="s">
        <v>62</v>
      </c>
      <c r="D21" s="5" t="s">
        <v>63</v>
      </c>
      <c r="E21" s="20" t="s">
        <v>64</v>
      </c>
      <c r="F21" s="32">
        <v>1</v>
      </c>
      <c r="G21" s="33"/>
      <c r="H21" s="20">
        <v>10</v>
      </c>
      <c r="I21" s="40">
        <v>8</v>
      </c>
      <c r="J21" s="20" t="s">
        <v>65</v>
      </c>
      <c r="K21" s="41"/>
    </row>
    <row r="22" ht="47" customHeight="true" spans="1:10">
      <c r="A22" s="21" t="s">
        <v>66</v>
      </c>
      <c r="B22" s="22" t="s">
        <v>67</v>
      </c>
      <c r="C22" s="22"/>
      <c r="D22" s="22"/>
      <c r="E22" s="22"/>
      <c r="F22" s="22"/>
      <c r="G22" s="34"/>
      <c r="H22" s="35">
        <f>SUM(H13:H21)+H6</f>
        <v>100</v>
      </c>
      <c r="I22" s="42">
        <f>SUM(I13:I21)+J6</f>
        <v>94.2</v>
      </c>
      <c r="J22" s="3"/>
    </row>
  </sheetData>
  <mergeCells count="29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K16:Q16"/>
    <mergeCell ref="F17:G17"/>
    <mergeCell ref="F18:G18"/>
    <mergeCell ref="F19:G19"/>
    <mergeCell ref="F20:G20"/>
    <mergeCell ref="F21:G21"/>
    <mergeCell ref="B22:G22"/>
    <mergeCell ref="A10:A11"/>
    <mergeCell ref="A12:A20"/>
    <mergeCell ref="B13:B19"/>
    <mergeCell ref="C13:C15"/>
    <mergeCell ref="C16:C17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2015-06-08T10:17:00Z</dcterms:created>
  <cp:lastPrinted>2020-04-25T18:17:00Z</cp:lastPrinted>
  <dcterms:modified xsi:type="dcterms:W3CDTF">2025-08-26T18:26:19Z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