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<sst xmlns="http://schemas.openxmlformats.org/spreadsheetml/2006/main" count="79" uniqueCount="60">
  <si>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</si>
  <si>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</si>
  <si>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</si>
  <si>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11000022T000000445129-首都儿科研究所儿童睡眠呼吸障碍的早期监测与综合防控研究</t>
  </si>
  <si>
    <t>主管部门</t>
  </si>
  <si>
    <t>北京市卫生健康委员会</t>
  </si>
  <si>
    <t>实施单位</t>
  </si>
  <si>
    <t>首都儿科研究所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</si>
  <si>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</si>
  <si>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</si>
  <si>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</si>
  <si>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</si>
  <si>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</si>
  <si>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</si>
  <si>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</si>
  <si>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</si>
  <si>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</si>
  <si>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</si>
  <si>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</si>
  <si>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</si>
  <si>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</si>
  <si>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</si>
  <si>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</si>
  <si>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1.儿童睡眠呼吸障碍监测与早期防控技术指标体系的建立：完成人员培训、准备，从妇幼保健院提取儿童的生命早期信息，准备人群队列随访；
2.儿童OSA特征性面容智能诊断系统的研发：完成500例儿童人脸数据采集。</t>
  </si>
  <si>
    <t>1. 建立了儿童睡眠呼吸障碍人群队列，完成收集儿童胎儿期至2岁的生命早期因素。基于人群队列开展了部分儿童睡眠问卷筛查及体格测量工作。
2. 完成儿童的多导睡眠监测（PSG）、面部拍摄、正侧位面部标记以及面部位点测量。
3. 培养多名硕士研究生、博士研究生，发表SCI文章多篇。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</si>
  <si>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</si>
  <si>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</si>
  <si>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</si>
  <si>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</si>
  <si>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</si>
  <si>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</si>
  <si>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</si>
  <si>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</si>
  <si>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</si>
  <si>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</si>
  <si>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科研论文发表数量</t>
  </si>
  <si>
    <t>发表SCI文章3篇，中文核心期刊文章1篇，培养2名研究生</t>
  </si>
  <si>
    <t>发表SCI文章18篇，培养4名研究生</t>
  </si>
  <si>
    <t>质量指标</t>
  </si>
  <si>
    <t>科研指标完成质量</t>
  </si>
  <si>
    <t>初步构建儿童OSA特征性面容人脸智能诊断系统，完成500例儿童人脸数据采集</t>
  </si>
  <si>
    <t>初步构建儿童OSA特征性面容人脸智能诊断系统</t>
  </si>
  <si>
    <t>时效指标</t>
  </si>
  <si>
    <t>科研指标完成时间</t>
  </si>
  <si>
    <t>全年</t>
  </si>
  <si>
    <t>成本指标</t>
  </si>
  <si>
    <t>项目预算控制数</t>
  </si>
  <si>
    <t>6.007866万元</t>
  </si>
  <si>
    <t>5.957766万元</t>
  </si>
  <si>
    <t>效益指标</t>
  </si>
  <si>
    <t>社会效益
指标</t>
  </si>
  <si>
    <t>推广应用</t>
  </si>
  <si>
    <t>举办专家交流会1次</t>
  </si>
  <si>
    <t>可持续影响指标</t>
  </si>
  <si>
    <t>科研成果</t>
  </si>
  <si>
    <t>满意度
指标</t>
  </si>
  <si>
    <t>服务对象满意度指标</t>
  </si>
  <si>
    <t xml:space="preserve"> 受益群众满意度</t>
  </si>
  <si>
    <t>≥95%</t>
  </si>
  <si>
    <t>总分：</t>
  </si>
</sst>
</file>

<file path=xl/styles.xml><?xml version="1.0" encoding="utf-8"?>
<styleSheet xmlns="http://schemas.openxmlformats.org/spreadsheetml/2006/main">
  <numFmts count="6">
    <numFmt numFmtId="176" formatCode="#,##0.000000"/>
    <numFmt numFmtId="43" formatCode="_ * #,##0.00_ ;_ * \-#,##0.00_ ;_ * &quot;-&quot;??_ ;_ @_ 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8" fillId="17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6" fillId="0" borderId="1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4" fillId="15" borderId="16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25" fillId="32" borderId="16" applyNumberFormat="false" applyAlignment="false" applyProtection="false">
      <alignment vertical="center"/>
    </xf>
    <xf numFmtId="0" fontId="18" fillId="15" borderId="12" applyNumberFormat="false" applyAlignment="false" applyProtection="false">
      <alignment vertical="center"/>
    </xf>
    <xf numFmtId="0" fontId="20" fillId="21" borderId="15" applyNumberFormat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11" borderId="9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2" fillId="0" borderId="8" xfId="0" applyNumberFormat="true" applyFont="true" applyFill="true" applyBorder="true" applyAlignment="true">
      <alignment horizontal="right" vertical="center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7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0" zoomScaleSheetLayoutView="85" workbookViewId="0">
      <selection activeCell="E9" sqref="E9:J9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  <col min="11" max="11" width="9.41666666666667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2"/>
      <c r="F4" s="23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4">
        <v>6.007866</v>
      </c>
      <c r="F6" s="24">
        <v>6.007866</v>
      </c>
      <c r="G6" s="4">
        <v>5.957766</v>
      </c>
      <c r="H6" s="4">
        <v>10</v>
      </c>
      <c r="I6" s="29">
        <f>G6/F6</f>
        <v>0.99166093251747</v>
      </c>
      <c r="J6" s="30">
        <f>10*I6</f>
        <v>9.9166093251747</v>
      </c>
    </row>
    <row r="7" ht="29" customHeight="true" spans="1:10">
      <c r="A7" s="6"/>
      <c r="B7" s="6"/>
      <c r="C7" s="6"/>
      <c r="D7" s="8" t="s">
        <v>16</v>
      </c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4" t="s">
        <v>17</v>
      </c>
    </row>
    <row r="8" ht="25" customHeight="true" spans="1:10">
      <c r="A8" s="6"/>
      <c r="B8" s="6"/>
      <c r="C8" s="6"/>
      <c r="D8" s="4" t="s">
        <v>18</v>
      </c>
      <c r="E8" s="24">
        <v>6.007866</v>
      </c>
      <c r="F8" s="24">
        <v>6.007866</v>
      </c>
      <c r="G8" s="4">
        <v>5.957766</v>
      </c>
      <c r="H8" s="4" t="s">
        <v>17</v>
      </c>
      <c r="I8" s="29">
        <f>G8/F8</f>
        <v>0.99166093251747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53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1.5" spans="1:10">
      <c r="A12" s="10" t="s">
        <v>25</v>
      </c>
      <c r="B12" s="12" t="s">
        <v>26</v>
      </c>
      <c r="C12" s="13" t="s">
        <v>27</v>
      </c>
      <c r="D12" s="13" t="s">
        <v>28</v>
      </c>
      <c r="E12" s="13" t="s">
        <v>29</v>
      </c>
      <c r="F12" s="12" t="s">
        <v>30</v>
      </c>
      <c r="G12" s="12"/>
      <c r="H12" s="12" t="s">
        <v>31</v>
      </c>
      <c r="I12" s="12" t="s">
        <v>14</v>
      </c>
      <c r="J12" s="12" t="s">
        <v>32</v>
      </c>
    </row>
    <row r="13" ht="47.25" spans="1:10">
      <c r="A13" s="10"/>
      <c r="B13" s="14" t="s">
        <v>33</v>
      </c>
      <c r="C13" s="13" t="s">
        <v>34</v>
      </c>
      <c r="D13" s="15" t="s">
        <v>35</v>
      </c>
      <c r="E13" s="19" t="s">
        <v>36</v>
      </c>
      <c r="F13" s="19" t="s">
        <v>37</v>
      </c>
      <c r="G13" s="15"/>
      <c r="H13" s="12">
        <v>10</v>
      </c>
      <c r="I13" s="12">
        <v>10</v>
      </c>
      <c r="J13" s="13"/>
    </row>
    <row r="14" s="1" customFormat="true" ht="41" customHeight="true" spans="1:10">
      <c r="A14" s="16"/>
      <c r="B14" s="17"/>
      <c r="C14" s="13" t="s">
        <v>38</v>
      </c>
      <c r="D14" s="15" t="s">
        <v>39</v>
      </c>
      <c r="E14" s="19" t="s">
        <v>40</v>
      </c>
      <c r="F14" s="19" t="s">
        <v>41</v>
      </c>
      <c r="G14" s="15"/>
      <c r="H14" s="12">
        <v>10</v>
      </c>
      <c r="I14" s="12">
        <v>10</v>
      </c>
      <c r="J14" s="13"/>
    </row>
    <row r="15" ht="41" customHeight="true" spans="1:10">
      <c r="A15" s="10"/>
      <c r="B15" s="17"/>
      <c r="C15" s="13" t="s">
        <v>42</v>
      </c>
      <c r="D15" s="15" t="s">
        <v>43</v>
      </c>
      <c r="E15" s="12" t="s">
        <v>44</v>
      </c>
      <c r="F15" s="25" t="s">
        <v>44</v>
      </c>
      <c r="G15" s="12"/>
      <c r="H15" s="12">
        <v>10</v>
      </c>
      <c r="I15" s="12">
        <v>10</v>
      </c>
      <c r="J15" s="13"/>
    </row>
    <row r="16" ht="38" customHeight="true" spans="1:10">
      <c r="A16" s="10"/>
      <c r="B16" s="17"/>
      <c r="C16" s="12" t="s">
        <v>45</v>
      </c>
      <c r="D16" s="12" t="s">
        <v>46</v>
      </c>
      <c r="E16" s="26" t="s">
        <v>47</v>
      </c>
      <c r="F16" s="12" t="s">
        <v>48</v>
      </c>
      <c r="G16" s="12"/>
      <c r="H16" s="12">
        <v>10</v>
      </c>
      <c r="I16" s="12">
        <v>10</v>
      </c>
      <c r="J16" s="13"/>
    </row>
    <row r="17" ht="31.5" spans="1:10">
      <c r="A17" s="10"/>
      <c r="B17" s="14" t="s">
        <v>49</v>
      </c>
      <c r="C17" s="18" t="s">
        <v>50</v>
      </c>
      <c r="D17" s="19" t="s">
        <v>51</v>
      </c>
      <c r="E17" s="19" t="s">
        <v>52</v>
      </c>
      <c r="F17" s="27" t="s">
        <v>52</v>
      </c>
      <c r="G17" s="28"/>
      <c r="H17" s="12">
        <v>30</v>
      </c>
      <c r="I17" s="12">
        <v>30</v>
      </c>
      <c r="J17" s="13"/>
    </row>
    <row r="18" ht="47.25" spans="1:10">
      <c r="A18" s="10"/>
      <c r="B18" s="20"/>
      <c r="C18" s="18" t="s">
        <v>53</v>
      </c>
      <c r="D18" s="19" t="s">
        <v>54</v>
      </c>
      <c r="E18" s="19" t="s">
        <v>36</v>
      </c>
      <c r="F18" s="19" t="s">
        <v>37</v>
      </c>
      <c r="G18" s="15"/>
      <c r="H18" s="12">
        <v>10</v>
      </c>
      <c r="I18" s="12">
        <v>10</v>
      </c>
      <c r="J18" s="13"/>
    </row>
    <row r="19" ht="51" customHeight="true" spans="1:10">
      <c r="A19" s="10"/>
      <c r="B19" s="18" t="s">
        <v>55</v>
      </c>
      <c r="C19" s="18" t="s">
        <v>56</v>
      </c>
      <c r="D19" s="12" t="s">
        <v>57</v>
      </c>
      <c r="E19" s="13" t="s">
        <v>58</v>
      </c>
      <c r="F19" s="13" t="s">
        <v>58</v>
      </c>
      <c r="G19" s="13"/>
      <c r="H19" s="12">
        <v>10</v>
      </c>
      <c r="I19" s="12">
        <v>10</v>
      </c>
      <c r="J19" s="12"/>
    </row>
    <row r="20" ht="27" customHeight="true" spans="1:10">
      <c r="A20" s="21" t="s">
        <v>59</v>
      </c>
      <c r="B20" s="21"/>
      <c r="C20" s="21"/>
      <c r="D20" s="21"/>
      <c r="E20" s="21"/>
      <c r="F20" s="21"/>
      <c r="G20" s="21"/>
      <c r="H20" s="21">
        <v>100</v>
      </c>
      <c r="I20" s="31">
        <f>SUM(I13:I19)+J6</f>
        <v>99.9166093251747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2015-06-08T18:17:00Z</dcterms:created>
  <cp:lastPrinted>2020-04-26T02:17:00Z</cp:lastPrinted>
  <dcterms:modified xsi:type="dcterms:W3CDTF">2025-08-26T18:24:26Z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