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Sheet1!$A$1:$J$24</definedName>
  </definedNames>
  <calcPr calcId="144525"/>
</workbook>
</file>

<file path=xl/sharedStrings.xml><?xml version="1.0" encoding="utf-8"?>
<sst xmlns="http://schemas.openxmlformats.org/spreadsheetml/2006/main" count="92" uniqueCount="74">
  <si>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</si>
  <si>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</si>
  <si>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</si>
  <si>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11000024T000003062693-首儿所儿童呼吸道病原感染的病原谱分析和宿主反应标志物挖掘项目</t>
  </si>
  <si>
    <t>主管部门</t>
  </si>
  <si>
    <t>北京市卫生健康委员会</t>
  </si>
  <si>
    <t>实施单位</t>
  </si>
  <si>
    <t>040018-首都儿科研究所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</si>
  <si>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</si>
  <si>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</si>
  <si>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</si>
  <si>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</si>
  <si>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</si>
  <si>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</si>
  <si>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</si>
  <si>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</si>
  <si>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</si>
  <si>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</si>
  <si>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</si>
  <si>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</si>
  <si>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</si>
  <si>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</si>
  <si>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</si>
  <si>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1、建立呼吸道细菌感染的病原谱并完成感染特征分析
2、建立呼吸道病毒感染的病原谱并完成感染特征分析
3、完成呼吸道感染的多组学分析和生物标志物鉴定
4、完成呼吸道感染的宿主免疫反应特征分析</t>
  </si>
  <si>
    <t>1、完成200例呼吸道样本细菌感染的病原谱并完成感染特征分析
2、完成2000例呼吸道样本病毒感染的病原谱并完成感染特征分析
3、完成以上样本呼吸道感染的多组学分析和生物标志物鉴定
4、完成以上样本呼吸道感染的宿主免疫反应特征分析</t>
  </si>
  <si>
    <t>绩效指标</t>
  </si>
  <si>
    <t>一级指标</t>
  </si>
  <si>
    <t>二级指标</t>
  </si>
  <si>
    <t>三级指标</t>
  </si>
  <si>
    <t>年度指标值(A)</t>
  </si>
  <si>
    <t>实际完成值(B)</t>
  </si>
  <si>
    <t>分值</t>
  </si>
  <si>
    <t>偏差原因分析及改进措施</t>
  </si>
  <si>
    <t>产出指标</t>
  </si>
  <si>
    <t>数量指标</t>
  </si>
  <si>
    <t>在微生物、免疫、检验等领域的英文期刊上发表5篇SCI文章</t>
  </si>
  <si>
    <t>=5篇</t>
  </si>
  <si>
    <t>5篇</t>
  </si>
  <si>
    <t>培养研究生</t>
  </si>
  <si>
    <t>≥14名</t>
  </si>
  <si>
    <t>14名</t>
  </si>
  <si>
    <t>申报国家发明专利</t>
  </si>
  <si>
    <t>=2项</t>
  </si>
  <si>
    <t>2项</t>
  </si>
  <si>
    <t>收集儿童呼吸到感染样本2000例</t>
  </si>
  <si>
    <t>=2000例</t>
  </si>
  <si>
    <t>2000例</t>
  </si>
  <si>
    <t>申报省部级以上课题</t>
  </si>
  <si>
    <t xml:space="preserve">
3项</t>
  </si>
  <si>
    <t>时效指标</t>
  </si>
  <si>
    <t>招标采购完成时间2024.6-2024.10</t>
  </si>
  <si>
    <t>≤10月</t>
  </si>
  <si>
    <t>2024年12月完成政府招标采购</t>
  </si>
  <si>
    <t>优化采购流程</t>
  </si>
  <si>
    <t>完成项目验收时间2024.12</t>
  </si>
  <si>
    <t>1、招标采购完成时间2024.6-2024.10；
2、完成项目验收时间2024.12.</t>
  </si>
  <si>
    <t>2025年4月底全部完成</t>
  </si>
  <si>
    <t>成本指标</t>
  </si>
  <si>
    <t>严格控制项目金额为675万元</t>
  </si>
  <si>
    <t>＝675万元</t>
  </si>
  <si>
    <t>597.601712万元</t>
  </si>
  <si>
    <t>效益指标</t>
  </si>
  <si>
    <t>经济效益
指标</t>
  </si>
  <si>
    <t>节约维护成本</t>
  </si>
  <si>
    <t>成本节约</t>
  </si>
  <si>
    <t>社会效益
指标</t>
  </si>
  <si>
    <t>提供社会效益，提高儿童专科医院对儿童呼吸系统疾病的科研能力及科技转化能力</t>
  </si>
  <si>
    <t>得到提升或者保障</t>
  </si>
  <si>
    <t>满意度
指标</t>
  </si>
  <si>
    <t>服务对象满意度指标</t>
  </si>
  <si>
    <t>使用人员满意度至少90%</t>
  </si>
  <si>
    <t>≥90%</t>
  </si>
  <si>
    <t>满意度样本容量需进一步提升</t>
  </si>
  <si>
    <t>总分：</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</si>
</sst>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176" formatCode="0.00_ "/>
    <numFmt numFmtId="43" formatCode="_ * #,##0.00_ ;_ * \-#,##0.00_ ;_ * &quot;-&quot;??_ ;_ @_ "/>
  </numFmts>
  <fonts count="27">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9C0006"/>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b/>
      <sz val="11"/>
      <color theme="1"/>
      <name val="等线"/>
      <charset val="0"/>
      <scheme val="minor"/>
    </font>
    <font>
      <sz val="11"/>
      <color rgb="FF9C6500"/>
      <name val="等线"/>
      <charset val="0"/>
      <scheme val="minor"/>
    </font>
    <font>
      <b/>
      <sz val="13"/>
      <color theme="3"/>
      <name val="等线"/>
      <charset val="134"/>
      <scheme val="minor"/>
    </font>
    <font>
      <i/>
      <sz val="11"/>
      <color rgb="FF7F7F7F"/>
      <name val="等线"/>
      <charset val="0"/>
      <scheme val="minor"/>
    </font>
    <font>
      <sz val="11"/>
      <color rgb="FFFF0000"/>
      <name val="等线"/>
      <charset val="0"/>
      <scheme val="minor"/>
    </font>
    <font>
      <b/>
      <sz val="11"/>
      <color rgb="FF3F3F3F"/>
      <name val="等线"/>
      <charset val="0"/>
      <scheme val="minor"/>
    </font>
    <font>
      <u/>
      <sz val="11"/>
      <color rgb="FF800080"/>
      <name val="等线"/>
      <charset val="0"/>
      <scheme val="minor"/>
    </font>
    <font>
      <u/>
      <sz val="11"/>
      <color rgb="FF0000FF"/>
      <name val="等线"/>
      <charset val="0"/>
      <scheme val="minor"/>
    </font>
    <font>
      <b/>
      <sz val="15"/>
      <color theme="3"/>
      <name val="等线"/>
      <charset val="134"/>
      <scheme val="minor"/>
    </font>
    <font>
      <b/>
      <sz val="11"/>
      <color rgb="FFFA7D00"/>
      <name val="等线"/>
      <charset val="0"/>
      <scheme val="minor"/>
    </font>
    <font>
      <sz val="11"/>
      <color rgb="FF3F3F76"/>
      <name val="等线"/>
      <charset val="0"/>
      <scheme val="minor"/>
    </font>
    <font>
      <b/>
      <sz val="11"/>
      <color rgb="FFFFFFFF"/>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rgb="FFF2F2F2"/>
        <bgColor indexed="64"/>
      </patternFill>
    </fill>
    <fill>
      <patternFill patternType="solid">
        <fgColor theme="8"/>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theme="5" tint="0.799981688894314"/>
        <bgColor indexed="64"/>
      </patternFill>
    </fill>
    <fill>
      <patternFill patternType="solid">
        <fgColor rgb="FFA5A5A5"/>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7" fillId="15"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9" fillId="0" borderId="11"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2"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10"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11"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7" fillId="31" borderId="0" applyNumberFormat="false" applyBorder="false" applyAlignment="false" applyProtection="false">
      <alignment vertical="center"/>
    </xf>
    <xf numFmtId="0" fontId="6" fillId="26" borderId="0" applyNumberFormat="false" applyBorder="false" applyAlignment="false" applyProtection="false">
      <alignment vertical="center"/>
    </xf>
    <xf numFmtId="0" fontId="20" fillId="0" borderId="10"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7"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1" borderId="0" applyNumberFormat="false" applyBorder="false" applyAlignment="false" applyProtection="false">
      <alignment vertical="center"/>
    </xf>
    <xf numFmtId="0" fontId="21" fillId="19" borderId="13" applyNumberFormat="false" applyAlignment="false" applyProtection="false">
      <alignment vertical="center"/>
    </xf>
    <xf numFmtId="0" fontId="18"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24"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22" fillId="30" borderId="13" applyNumberFormat="false" applyAlignment="false" applyProtection="false">
      <alignment vertical="center"/>
    </xf>
    <xf numFmtId="0" fontId="17" fillId="19" borderId="12" applyNumberFormat="false" applyAlignment="false" applyProtection="false">
      <alignment vertical="center"/>
    </xf>
    <xf numFmtId="0" fontId="23" fillId="32" borderId="14" applyNumberFormat="false" applyAlignment="false" applyProtection="false">
      <alignment vertical="center"/>
    </xf>
    <xf numFmtId="0" fontId="24" fillId="0" borderId="15" applyNumberFormat="false" applyFill="false" applyAlignment="false" applyProtection="false">
      <alignment vertical="center"/>
    </xf>
    <xf numFmtId="0" fontId="6" fillId="13" borderId="0" applyNumberFormat="false" applyBorder="false" applyAlignment="false" applyProtection="false">
      <alignment vertical="center"/>
    </xf>
    <xf numFmtId="0" fontId="6" fillId="33" borderId="0" applyNumberFormat="false" applyBorder="false" applyAlignment="false" applyProtection="false">
      <alignment vertical="center"/>
    </xf>
    <xf numFmtId="0" fontId="0" fillId="10" borderId="8"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0" fillId="9"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6" fillId="25" borderId="0" applyNumberFormat="false" applyBorder="false" applyAlignment="false" applyProtection="false">
      <alignment vertical="center"/>
    </xf>
    <xf numFmtId="0" fontId="13" fillId="12" borderId="0" applyNumberFormat="false" applyBorder="false" applyAlignment="false" applyProtection="false">
      <alignment vertical="center"/>
    </xf>
    <xf numFmtId="0" fontId="7" fillId="8"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3" borderId="0" applyNumberFormat="false" applyBorder="false" applyAlignment="false" applyProtection="false">
      <alignment vertical="center"/>
    </xf>
  </cellStyleXfs>
  <cellXfs count="39">
    <xf numFmtId="0" fontId="0" fillId="0" borderId="0" xfId="0"/>
    <xf numFmtId="0" fontId="0" fillId="0" borderId="0" xfId="0" applyFill="true"/>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4" fillId="0" borderId="3" xfId="0" applyFont="true" applyBorder="true" applyAlignment="true">
      <alignment horizontal="center" vertical="center" wrapText="true"/>
    </xf>
    <xf numFmtId="0" fontId="3" fillId="0" borderId="3" xfId="0" applyFont="true" applyBorder="true" applyAlignment="true">
      <alignment horizontal="center" vertical="center"/>
    </xf>
    <xf numFmtId="0" fontId="4" fillId="0" borderId="4" xfId="0" applyFont="true" applyBorder="true" applyAlignment="true">
      <alignment horizontal="center" vertical="center" wrapText="true"/>
    </xf>
    <xf numFmtId="0" fontId="3" fillId="0" borderId="4" xfId="0" applyFont="true" applyBorder="true" applyAlignment="true">
      <alignment horizontal="center" vertical="center"/>
    </xf>
    <xf numFmtId="0" fontId="3" fillId="0" borderId="5" xfId="0" applyFont="true" applyBorder="true" applyAlignment="true">
      <alignment horizontal="center" vertical="center"/>
    </xf>
    <xf numFmtId="0" fontId="3" fillId="0" borderId="1" xfId="0" applyFont="true" applyFill="true" applyBorder="true" applyAlignment="true">
      <alignment horizontal="center" vertical="center" textRotation="255"/>
    </xf>
    <xf numFmtId="0" fontId="4" fillId="0" borderId="4" xfId="0" applyFont="true" applyFill="true" applyBorder="true" applyAlignment="true">
      <alignment horizontal="center" vertical="center" wrapText="true"/>
    </xf>
    <xf numFmtId="0" fontId="3" fillId="0" borderId="3"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3" fillId="0" borderId="5" xfId="0" applyFont="true" applyFill="true" applyBorder="true" applyAlignment="true">
      <alignment horizontal="center" vertical="center"/>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xf>
    <xf numFmtId="0" fontId="3" fillId="0" borderId="6" xfId="0" applyFont="true" applyBorder="true" applyAlignment="true">
      <alignment horizontal="center" vertical="center"/>
    </xf>
    <xf numFmtId="0" fontId="3" fillId="0" borderId="7" xfId="0" applyFont="true" applyBorder="true" applyAlignment="true">
      <alignment horizontal="center" vertical="center"/>
    </xf>
    <xf numFmtId="0" fontId="4" fillId="2" borderId="1" xfId="0" applyFont="true" applyFill="true" applyBorder="true" applyAlignment="true">
      <alignment horizontal="center" vertical="center"/>
    </xf>
    <xf numFmtId="0" fontId="3" fillId="2" borderId="1" xfId="0" applyFont="true" applyFill="true" applyBorder="true" applyAlignment="true">
      <alignment horizontal="center" vertical="center" wrapText="true"/>
    </xf>
    <xf numFmtId="49" fontId="3" fillId="0" borderId="1" xfId="0" applyNumberFormat="true" applyFont="true" applyBorder="true" applyAlignment="true">
      <alignment horizontal="center" vertical="center"/>
    </xf>
    <xf numFmtId="0" fontId="3" fillId="0" borderId="2" xfId="0" applyFont="true" applyBorder="true" applyAlignment="true">
      <alignment horizontal="center" vertical="center" wrapText="true"/>
    </xf>
    <xf numFmtId="0" fontId="3" fillId="0" borderId="7" xfId="0" applyFont="true" applyBorder="true" applyAlignment="true">
      <alignment horizontal="center" vertical="center" wrapText="true"/>
    </xf>
    <xf numFmtId="49" fontId="3" fillId="0" borderId="1" xfId="0" applyNumberFormat="true" applyFont="true" applyBorder="true" applyAlignment="true">
      <alignment horizontal="left" vertical="center" wrapText="true"/>
    </xf>
    <xf numFmtId="0" fontId="3" fillId="0" borderId="2" xfId="0" applyFont="true" applyFill="true" applyBorder="true" applyAlignment="true">
      <alignment horizontal="center" vertical="center" wrapText="true"/>
    </xf>
    <xf numFmtId="0" fontId="3" fillId="0" borderId="7" xfId="0" applyFont="true" applyFill="true" applyBorder="true" applyAlignment="true">
      <alignment horizontal="center" vertical="center" wrapText="true"/>
    </xf>
    <xf numFmtId="49" fontId="3" fillId="0" borderId="1" xfId="0" applyNumberFormat="true" applyFont="true" applyFill="true" applyBorder="true" applyAlignment="true">
      <alignment horizontal="center" vertical="center" wrapText="true"/>
    </xf>
    <xf numFmtId="9" fontId="3" fillId="2" borderId="1" xfId="0" applyNumberFormat="true" applyFont="true" applyFill="true" applyBorder="true" applyAlignment="true">
      <alignment horizontal="center" vertical="center"/>
    </xf>
    <xf numFmtId="0" fontId="3" fillId="2" borderId="1" xfId="0" applyFont="true" applyFill="true" applyBorder="true" applyAlignment="true">
      <alignment horizontal="center" vertical="center"/>
    </xf>
    <xf numFmtId="10" fontId="3" fillId="0" borderId="1" xfId="11" applyNumberFormat="true" applyFont="true" applyBorder="true" applyAlignment="true">
      <alignment horizontal="center" vertical="center"/>
    </xf>
    <xf numFmtId="176" fontId="3" fillId="0" borderId="1" xfId="0" applyNumberFormat="true" applyFont="true" applyBorder="true" applyAlignment="true">
      <alignment horizontal="center" vertical="center" wrapText="true"/>
    </xf>
    <xf numFmtId="176" fontId="5"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22225</xdr:colOff>
      <xdr:row>4</xdr:row>
      <xdr:rowOff>27940</xdr:rowOff>
    </xdr:from>
    <xdr:to>
      <xdr:col>4</xdr:col>
      <xdr:colOff>31115</xdr:colOff>
      <xdr:row>4</xdr:row>
      <xdr:rowOff>583565</xdr:rowOff>
    </xdr:to>
    <xdr:sp>
      <xdr:nvSpPr>
        <xdr:cNvPr id="1025" name="直接箭头连接符 1"/>
        <xdr:cNvSpPr>
          <a:spLocks noChangeShapeType="true"/>
        </xdr:cNvSpPr>
      </xdr:nvSpPr>
      <xdr:spPr>
        <a:xfrm>
          <a:off x="2252345" y="1207770"/>
          <a:ext cx="2133600" cy="5556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4"/>
  <sheetViews>
    <sheetView tabSelected="1" zoomScale="85" zoomScaleNormal="85" topLeftCell="A17" workbookViewId="0">
      <selection activeCell="E8" sqref="E8:J9"/>
    </sheetView>
  </sheetViews>
  <sheetFormatPr defaultColWidth="9" defaultRowHeight="13.5"/>
  <cols>
    <col min="1" max="1" width="5.38333333333333" customWidth="true"/>
    <col min="2" max="2" width="11.6333333333333" customWidth="true"/>
    <col min="3" max="3" width="12.25" customWidth="true"/>
    <col min="4" max="4" width="27.8833333333333" customWidth="true"/>
    <col min="5" max="5" width="30" customWidth="true"/>
    <col min="6" max="6" width="13.3833333333333" customWidth="true"/>
    <col min="7" max="7" width="11.6333333333333" customWidth="true"/>
    <col min="8" max="8" width="8.5" customWidth="true"/>
    <col min="9" max="9" width="11" customWidth="true"/>
    <col min="10" max="10" width="22.5" customWidth="true"/>
    <col min="11" max="11" width="12.6333333333333"/>
  </cols>
  <sheetData>
    <row r="1" ht="33.95"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1" customHeight="true" spans="1:10">
      <c r="A3" s="4" t="s">
        <v>2</v>
      </c>
      <c r="B3" s="4"/>
      <c r="C3" s="4"/>
      <c r="D3" s="4" t="s">
        <v>3</v>
      </c>
      <c r="E3" s="4"/>
      <c r="F3" s="4"/>
      <c r="G3" s="4"/>
      <c r="H3" s="4"/>
      <c r="I3" s="4"/>
      <c r="J3" s="4"/>
    </row>
    <row r="4" ht="20.1" customHeight="true" spans="1:10">
      <c r="A4" s="4" t="s">
        <v>4</v>
      </c>
      <c r="B4" s="4"/>
      <c r="C4" s="4"/>
      <c r="D4" s="5" t="s">
        <v>5</v>
      </c>
      <c r="E4" s="23"/>
      <c r="F4" s="24"/>
      <c r="G4" s="4" t="s">
        <v>6</v>
      </c>
      <c r="H4" s="6" t="s">
        <v>7</v>
      </c>
      <c r="I4" s="6"/>
      <c r="J4" s="6"/>
    </row>
    <row r="5" ht="47.25" spans="1:10">
      <c r="A5" s="6" t="s">
        <v>8</v>
      </c>
      <c r="B5" s="6"/>
      <c r="C5" s="6"/>
      <c r="D5" s="4"/>
      <c r="E5" s="6" t="s">
        <v>9</v>
      </c>
      <c r="F5" s="6" t="s">
        <v>10</v>
      </c>
      <c r="G5" s="6" t="s">
        <v>11</v>
      </c>
      <c r="H5" s="6" t="s">
        <v>12</v>
      </c>
      <c r="I5" s="6" t="s">
        <v>13</v>
      </c>
      <c r="J5" s="4" t="s">
        <v>14</v>
      </c>
    </row>
    <row r="6" ht="20.1" customHeight="true" spans="1:10">
      <c r="A6" s="6"/>
      <c r="B6" s="6"/>
      <c r="C6" s="6"/>
      <c r="D6" s="7" t="s">
        <v>15</v>
      </c>
      <c r="E6" s="4">
        <v>639.461178</v>
      </c>
      <c r="F6" s="4">
        <v>639.461178</v>
      </c>
      <c r="G6" s="25">
        <v>597.601712</v>
      </c>
      <c r="H6" s="4">
        <v>10</v>
      </c>
      <c r="I6" s="36">
        <f>G6/F6</f>
        <v>0.934539472543242</v>
      </c>
      <c r="J6" s="37">
        <f>10*I6</f>
        <v>9.34539472543242</v>
      </c>
    </row>
    <row r="7" ht="15.75" spans="1:10">
      <c r="A7" s="6"/>
      <c r="B7" s="6"/>
      <c r="C7" s="6"/>
      <c r="D7" s="8" t="s">
        <v>16</v>
      </c>
      <c r="E7" s="4">
        <v>639.461178</v>
      </c>
      <c r="F7" s="4">
        <v>639.461178</v>
      </c>
      <c r="G7" s="25">
        <v>597.601712</v>
      </c>
      <c r="H7" s="4" t="s">
        <v>17</v>
      </c>
      <c r="I7" s="36">
        <f>G7/F7</f>
        <v>0.934539472543242</v>
      </c>
      <c r="J7" s="6" t="s">
        <v>17</v>
      </c>
    </row>
    <row r="8" ht="24.95" customHeight="true" spans="1:10">
      <c r="A8" s="6"/>
      <c r="B8" s="6"/>
      <c r="C8" s="6"/>
      <c r="D8" s="4" t="s">
        <v>18</v>
      </c>
      <c r="E8" s="4" t="s">
        <v>17</v>
      </c>
      <c r="F8" s="4" t="s">
        <v>17</v>
      </c>
      <c r="G8" s="4" t="s">
        <v>17</v>
      </c>
      <c r="H8" s="4" t="s">
        <v>17</v>
      </c>
      <c r="I8" s="4" t="s">
        <v>17</v>
      </c>
      <c r="J8" s="4" t="s">
        <v>17</v>
      </c>
    </row>
    <row r="9" ht="18.95" customHeight="true" spans="1:10">
      <c r="A9" s="6"/>
      <c r="B9" s="6"/>
      <c r="C9" s="6"/>
      <c r="D9" s="9" t="s">
        <v>19</v>
      </c>
      <c r="E9" s="4" t="s">
        <v>17</v>
      </c>
      <c r="F9" s="4" t="s">
        <v>17</v>
      </c>
      <c r="G9" s="4" t="s">
        <v>17</v>
      </c>
      <c r="H9" s="4" t="s">
        <v>17</v>
      </c>
      <c r="I9" s="4" t="s">
        <v>17</v>
      </c>
      <c r="J9" s="4" t="s">
        <v>17</v>
      </c>
    </row>
    <row r="10" ht="26.1" customHeight="true" spans="1:10">
      <c r="A10" s="10" t="s">
        <v>20</v>
      </c>
      <c r="B10" s="6" t="s">
        <v>21</v>
      </c>
      <c r="C10" s="6"/>
      <c r="D10" s="6"/>
      <c r="E10" s="6"/>
      <c r="F10" s="6" t="s">
        <v>22</v>
      </c>
      <c r="G10" s="6"/>
      <c r="H10" s="6"/>
      <c r="I10" s="6"/>
      <c r="J10" s="6"/>
    </row>
    <row r="11" ht="75" customHeight="true" spans="1:10">
      <c r="A11" s="10"/>
      <c r="B11" s="6" t="s">
        <v>23</v>
      </c>
      <c r="C11" s="6"/>
      <c r="D11" s="6"/>
      <c r="E11" s="6"/>
      <c r="F11" s="26" t="s">
        <v>24</v>
      </c>
      <c r="G11" s="26"/>
      <c r="H11" s="26"/>
      <c r="I11" s="26"/>
      <c r="J11" s="26"/>
    </row>
    <row r="12" ht="31.5" spans="1:10">
      <c r="A12" s="10" t="s">
        <v>25</v>
      </c>
      <c r="B12" s="6" t="s">
        <v>26</v>
      </c>
      <c r="C12" s="4" t="s">
        <v>27</v>
      </c>
      <c r="D12" s="4" t="s">
        <v>28</v>
      </c>
      <c r="E12" s="4" t="s">
        <v>29</v>
      </c>
      <c r="F12" s="6" t="s">
        <v>30</v>
      </c>
      <c r="G12" s="6"/>
      <c r="H12" s="6" t="s">
        <v>31</v>
      </c>
      <c r="I12" s="6" t="s">
        <v>14</v>
      </c>
      <c r="J12" s="6" t="s">
        <v>32</v>
      </c>
    </row>
    <row r="13" ht="31.5" spans="1:10">
      <c r="A13" s="10"/>
      <c r="B13" s="11" t="s">
        <v>33</v>
      </c>
      <c r="C13" s="12" t="s">
        <v>34</v>
      </c>
      <c r="D13" s="6" t="s">
        <v>35</v>
      </c>
      <c r="E13" s="27" t="s">
        <v>36</v>
      </c>
      <c r="F13" s="28" t="s">
        <v>37</v>
      </c>
      <c r="G13" s="29"/>
      <c r="H13" s="6">
        <v>10</v>
      </c>
      <c r="I13" s="6">
        <v>10</v>
      </c>
      <c r="J13" s="6"/>
    </row>
    <row r="14" ht="15.75" spans="1:10">
      <c r="A14" s="10"/>
      <c r="B14" s="13"/>
      <c r="C14" s="14"/>
      <c r="D14" s="4" t="s">
        <v>38</v>
      </c>
      <c r="E14" s="4" t="s">
        <v>39</v>
      </c>
      <c r="F14" s="28" t="s">
        <v>40</v>
      </c>
      <c r="G14" s="29"/>
      <c r="H14" s="6">
        <v>10</v>
      </c>
      <c r="I14" s="6">
        <v>10</v>
      </c>
      <c r="J14" s="6"/>
    </row>
    <row r="15" ht="15.75" spans="1:10">
      <c r="A15" s="10"/>
      <c r="B15" s="13"/>
      <c r="C15" s="14"/>
      <c r="D15" s="4" t="s">
        <v>41</v>
      </c>
      <c r="E15" s="27" t="s">
        <v>42</v>
      </c>
      <c r="F15" s="28" t="s">
        <v>43</v>
      </c>
      <c r="G15" s="29"/>
      <c r="H15" s="6">
        <v>5</v>
      </c>
      <c r="I15" s="6">
        <v>5</v>
      </c>
      <c r="J15" s="6"/>
    </row>
    <row r="16" ht="15.75" spans="1:10">
      <c r="A16" s="10"/>
      <c r="B16" s="13"/>
      <c r="C16" s="14"/>
      <c r="D16" s="4" t="s">
        <v>44</v>
      </c>
      <c r="E16" s="27" t="s">
        <v>45</v>
      </c>
      <c r="F16" s="28" t="s">
        <v>46</v>
      </c>
      <c r="G16" s="29"/>
      <c r="H16" s="6">
        <v>5</v>
      </c>
      <c r="I16" s="6">
        <v>5</v>
      </c>
      <c r="J16" s="6"/>
    </row>
    <row r="17" ht="141.75" customHeight="true" spans="1:10">
      <c r="A17" s="10"/>
      <c r="B17" s="13"/>
      <c r="C17" s="15"/>
      <c r="D17" s="4" t="s">
        <v>47</v>
      </c>
      <c r="E17" s="30" t="s">
        <v>42</v>
      </c>
      <c r="F17" s="6" t="s">
        <v>48</v>
      </c>
      <c r="G17" s="4"/>
      <c r="H17" s="6">
        <v>5</v>
      </c>
      <c r="I17" s="6">
        <v>5</v>
      </c>
      <c r="J17" s="6"/>
    </row>
    <row r="18" s="1" customFormat="true" ht="79" customHeight="true" spans="1:10">
      <c r="A18" s="16"/>
      <c r="B18" s="17"/>
      <c r="C18" s="18" t="s">
        <v>49</v>
      </c>
      <c r="D18" s="19" t="s">
        <v>50</v>
      </c>
      <c r="E18" s="19" t="s">
        <v>51</v>
      </c>
      <c r="F18" s="31" t="s">
        <v>52</v>
      </c>
      <c r="G18" s="32"/>
      <c r="H18" s="19">
        <v>5</v>
      </c>
      <c r="I18" s="19">
        <v>4</v>
      </c>
      <c r="J18" s="19" t="s">
        <v>53</v>
      </c>
    </row>
    <row r="19" s="1" customFormat="true" ht="64.5" customHeight="true" spans="1:10">
      <c r="A19" s="16"/>
      <c r="B19" s="17"/>
      <c r="C19" s="20"/>
      <c r="D19" s="19" t="s">
        <v>54</v>
      </c>
      <c r="E19" s="19" t="s">
        <v>55</v>
      </c>
      <c r="F19" s="19" t="s">
        <v>56</v>
      </c>
      <c r="G19" s="19"/>
      <c r="H19" s="19">
        <v>5</v>
      </c>
      <c r="I19" s="19">
        <v>3</v>
      </c>
      <c r="J19" s="19" t="s">
        <v>53</v>
      </c>
    </row>
    <row r="20" ht="81.75" customHeight="true" spans="1:10">
      <c r="A20" s="10"/>
      <c r="B20" s="13"/>
      <c r="C20" s="6" t="s">
        <v>57</v>
      </c>
      <c r="D20" s="6" t="s">
        <v>58</v>
      </c>
      <c r="E20" s="33" t="s">
        <v>59</v>
      </c>
      <c r="F20" s="19" t="s">
        <v>60</v>
      </c>
      <c r="G20" s="19"/>
      <c r="H20" s="6">
        <v>20</v>
      </c>
      <c r="I20" s="6">
        <v>20</v>
      </c>
      <c r="J20" s="6"/>
    </row>
    <row r="21" ht="44.25" customHeight="true" spans="1:10">
      <c r="A21" s="10"/>
      <c r="B21" s="21" t="s">
        <v>61</v>
      </c>
      <c r="C21" s="21" t="s">
        <v>62</v>
      </c>
      <c r="D21" s="6" t="s">
        <v>63</v>
      </c>
      <c r="E21" s="6" t="s">
        <v>64</v>
      </c>
      <c r="F21" s="4" t="s">
        <v>64</v>
      </c>
      <c r="G21" s="4"/>
      <c r="H21" s="6">
        <v>10</v>
      </c>
      <c r="I21" s="4">
        <v>10</v>
      </c>
      <c r="J21" s="4"/>
    </row>
    <row r="22" ht="79.5" customHeight="true" spans="1:10">
      <c r="A22" s="10"/>
      <c r="B22" s="21"/>
      <c r="C22" s="21" t="s">
        <v>65</v>
      </c>
      <c r="D22" s="6" t="s">
        <v>66</v>
      </c>
      <c r="E22" s="6" t="s">
        <v>67</v>
      </c>
      <c r="F22" s="6" t="s">
        <v>67</v>
      </c>
      <c r="G22" s="4"/>
      <c r="H22" s="6">
        <v>10</v>
      </c>
      <c r="I22" s="4">
        <v>9</v>
      </c>
      <c r="J22" s="4"/>
    </row>
    <row r="23" ht="69.75" customHeight="true" spans="1:10">
      <c r="A23" s="10"/>
      <c r="B23" s="21" t="s">
        <v>68</v>
      </c>
      <c r="C23" s="21" t="s">
        <v>69</v>
      </c>
      <c r="D23" s="6" t="s">
        <v>70</v>
      </c>
      <c r="E23" s="4" t="s">
        <v>71</v>
      </c>
      <c r="F23" s="34">
        <v>0.92</v>
      </c>
      <c r="G23" s="35"/>
      <c r="H23" s="6">
        <v>5</v>
      </c>
      <c r="I23" s="4">
        <v>4</v>
      </c>
      <c r="J23" s="6" t="s">
        <v>72</v>
      </c>
    </row>
    <row r="24" ht="27" customHeight="true" spans="1:10">
      <c r="A24" s="22" t="s">
        <v>73</v>
      </c>
      <c r="B24" s="22"/>
      <c r="C24" s="22"/>
      <c r="D24" s="22"/>
      <c r="E24" s="22"/>
      <c r="F24" s="22"/>
      <c r="G24" s="22"/>
      <c r="H24" s="22">
        <f>SUM(H13:H23)+H6</f>
        <v>100</v>
      </c>
      <c r="I24" s="38">
        <f>SUM(I13:I23)+J6</f>
        <v>94.3453947254324</v>
      </c>
      <c r="J24" s="4"/>
    </row>
  </sheetData>
  <mergeCells count="31">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A24:G24"/>
    <mergeCell ref="A10:A11"/>
    <mergeCell ref="A12:A23"/>
    <mergeCell ref="B13:B20"/>
    <mergeCell ref="B21:B22"/>
    <mergeCell ref="C13:C17"/>
    <mergeCell ref="C18:C19"/>
    <mergeCell ref="A5:C9"/>
  </mergeCells>
  <pageMargins left="0.708661417322835" right="0.511811023622047" top="0.551181102362205" bottom="0.551181102362205" header="0.31496062992126" footer="0.31496062992126"/>
  <pageSetup paperSize="9" scale="71"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2015-06-08T18:17:00Z</dcterms:created>
  <cp:lastPrinted>2020-04-26T02:17:00Z</cp:lastPrinted>
  <dcterms:modified xsi:type="dcterms:W3CDTF">2025-08-26T18:24:08Z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