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90"/>
  </bookViews>
  <sheets>
    <sheet name="Sheet1" sheetId="1" r:id="rId1"/>
  </sheets>
  <definedNames>
    <definedName name="_xlnm.Print_Area" localSheetId="0">Sheet1!$A$1:$J$37</definedName>
  </definedNames>
  <calcPr calcId="144525"/>
</workbook>
</file>

<file path=xl/sharedStrings.xml><?xml version="1.0" encoding="utf-8"?>
<sst xmlns="http://schemas.openxmlformats.org/spreadsheetml/2006/main" count="109" uniqueCount="83">
  <si>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</si>
  <si>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</si>
  <si>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</si>
  <si>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北京市精神卫生保健所精神卫生综合管理 汇总</t>
  </si>
  <si>
    <t>主管部门</t>
  </si>
  <si>
    <t>北京市卫生健康委员会</t>
  </si>
  <si>
    <t>实施单位</t>
  </si>
  <si>
    <t>北京市精神卫生保健所</t>
  </si>
  <si>
    <t>项目负责人</t>
  </si>
  <si>
    <t>李京渊</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</si>
  <si>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</si>
  <si>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</si>
  <si>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</si>
  <si>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</si>
  <si>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</si>
  <si>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</si>
  <si>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</si>
  <si>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</si>
  <si>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</si>
  <si>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</si>
  <si>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</si>
  <si>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</si>
  <si>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</si>
  <si>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</si>
  <si>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</si>
  <si>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</si>
  <si>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为深入贯彻落实《中华人民共和国精神卫生法》，《关于加强心理健康服务的指导意见》以及《健康中国行动（2019-2030）-心理健康行动》，结合我所职能，巩固和完善各级精神卫生综合管理机制；建成与经济社会发展水平相适应的精神卫生预防、治疗、康复服务体系和救治救助保障制度体系；基本满足人民群众的精神卫生服务需求；加强严重精神障碍患者信息化管理和精神障碍发病监测，强化精神障碍防治和心理健康的管理服务，减少患者重大肇事肇祸案事件发生。加强对重点人群健康服务，特别是对罹患抑郁症、焦虑障碍、老年痴呆和儿童自闭症（孤独症）人群的关注，结合本土化的特点研发出符合北京市精神障碍流行病学调查工具及制定流行病学调查质量控制技术指南；积极营造理解、接纳、关爱精神障碍患者的社会氛围，加强精神健康的科普宣教服务，基本满足人民群众的精神卫生服务需求，提高全社会对精神卫生重要性的认识，减缓心理行为问题和精神障碍的上升趋势，促进公众心理健康和社会和谐发展。以期更好地掌握重点人群、重点疾病的流行病学特征，及时发现和处置，以便促进居民的健康和生活满意度。</t>
  </si>
  <si>
    <t>2022年充分利用精神卫生、心理健康宣教的时点主题以及传统节日进行宣传。完成世界精神卫生日主题宣传活动1次,京津冀精神卫生协同发展创新实践宣传活动1次,老年人群心理健康宣传活动3次讲座  围绕主要时间节点“春节、3.8国际妇女节、清明节、端午节、六一国际儿童节、教师节、重阳节”等开展日常科普宣传，以及321世界睡眠日、4.2世界孤独症日、健康北京周、9.10世界预防自杀日、9.21世界老年痴呆日开展主题宣传活动，围绕疫情防控开展心理健康促进宣传活动，累计36次。活动期间，设计制作科普宣传品长图4幅、节日和精神卫生相关主题海报30张、H5制作5条、科普短视频26条、漫画3集、MG动画1集、折页1幅、更新修改手册2版。“北京市精神卫生保健所”官方快手平台邀请9位专家开展心理健康科普直播讲座16场，累计观看数536250人次。年度发布了53条科普短视频，其中26条为原创科普视频，累计观看数133485人次。其中，新冠疫情常态化防控心理健康促进专项行动系列科普讲座11场，主要针对受疫情影响的各类人群开展心理健康促进工作，累计受众235676人次。提升了一线工作人员、儿童青少年、居民面对疫情的心理抗压力，帮助公众学会心理自我调适技巧，切实解决了各类人群面对疫情的紧张、焦虑等情绪。</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</si>
  <si>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</si>
  <si>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</si>
  <si>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</si>
  <si>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</si>
  <si>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</si>
  <si>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</si>
  <si>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</si>
  <si>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</si>
  <si>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</si>
  <si>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</si>
  <si>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精防技能大练兵</t>
  </si>
  <si>
    <t>1次</t>
  </si>
  <si>
    <t>世界精神卫生日主题宣传活动；</t>
  </si>
  <si>
    <t>心理健康宣传活动；</t>
  </si>
  <si>
    <t>3次</t>
  </si>
  <si>
    <t>心理健康科普材料；</t>
  </si>
  <si>
    <t>5种</t>
  </si>
  <si>
    <t>宣传劳务；</t>
  </si>
  <si>
    <t>16人次</t>
  </si>
  <si>
    <t>京津冀精神卫生协同发展创新实践宣传活动；</t>
  </si>
  <si>
    <t>会议、培训的参加人数；</t>
  </si>
  <si>
    <t>≥270人次</t>
  </si>
  <si>
    <t>174人次</t>
  </si>
  <si>
    <t>质量指标</t>
  </si>
  <si>
    <t>人员培训任务完成率；</t>
  </si>
  <si>
    <t>科普宣传制作无文字错误、内容符合合同要求</t>
  </si>
  <si>
    <t>印刷无文字错误、内容符合合同要求</t>
  </si>
  <si>
    <t>培训覆盖率</t>
  </si>
  <si>
    <t>考试合格率</t>
  </si>
  <si>
    <t>≥80%</t>
  </si>
  <si>
    <t>时效指标</t>
  </si>
  <si>
    <t>项目实施时间</t>
  </si>
  <si>
    <t>1年</t>
  </si>
  <si>
    <t>成本指标</t>
  </si>
  <si>
    <t>宣传部分预算控制数≤136.1万元</t>
  </si>
  <si>
    <t>≤136.1万元</t>
  </si>
  <si>
    <t>134.3985万元</t>
  </si>
  <si>
    <t>培训部分预算控制数≤5.24万元</t>
  </si>
  <si>
    <t>≤5.24万元</t>
  </si>
  <si>
    <t>2.21375万元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</si>
  <si>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</si>
  <si>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</si>
  <si>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</si>
  <si>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</si>
  <si>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规范管理率</t>
  </si>
  <si>
    <t>≥90%</t>
  </si>
  <si>
    <t>精神卫生核心知识知晓率</t>
  </si>
  <si>
    <t>≥70%</t>
  </si>
  <si>
    <t>生态效益
指标</t>
  </si>
  <si>
    <t>可持续影响指标</t>
  </si>
  <si>
    <t>满意度
指标
（10分）</t>
  </si>
  <si>
    <t>服务对象满意度指标</t>
  </si>
  <si>
    <t>服务对象满意度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</si>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</sst>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indexed="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8" fillId="3" borderId="0" applyNumberFormat="0" applyBorder="0" applyAlignment="0" applyProtection="0">
      <alignment vertical="center"/>
    </xf>
    <xf numFmtId="0" fontId="9"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5"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11" fillId="7"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8" borderId="8" applyNumberFormat="0" applyFont="0" applyAlignment="0" applyProtection="0">
      <alignment vertical="center"/>
    </xf>
    <xf numFmtId="0" fontId="11" fillId="9"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xf numFmtId="0" fontId="19" fillId="0" borderId="9" applyNumberFormat="0" applyFill="0" applyAlignment="0" applyProtection="0">
      <alignment vertical="center"/>
    </xf>
    <xf numFmtId="0" fontId="11" fillId="10" borderId="0" applyNumberFormat="0" applyBorder="0" applyAlignment="0" applyProtection="0">
      <alignment vertical="center"/>
    </xf>
    <xf numFmtId="0" fontId="14" fillId="0" borderId="10" applyNumberFormat="0" applyFill="0" applyAlignment="0" applyProtection="0">
      <alignment vertical="center"/>
    </xf>
    <xf numFmtId="0" fontId="11" fillId="11" borderId="0" applyNumberFormat="0" applyBorder="0" applyAlignment="0" applyProtection="0">
      <alignment vertical="center"/>
    </xf>
    <xf numFmtId="0" fontId="20" fillId="12" borderId="11" applyNumberFormat="0" applyAlignment="0" applyProtection="0">
      <alignment vertical="center"/>
    </xf>
    <xf numFmtId="0" fontId="21" fillId="12" borderId="7" applyNumberFormat="0" applyAlignment="0" applyProtection="0">
      <alignment vertical="center"/>
    </xf>
    <xf numFmtId="0" fontId="22" fillId="13" borderId="12" applyNumberFormat="0" applyAlignment="0" applyProtection="0">
      <alignment vertical="center"/>
    </xf>
    <xf numFmtId="0" fontId="8" fillId="14" borderId="0" applyNumberFormat="0" applyBorder="0" applyAlignment="0" applyProtection="0">
      <alignment vertical="center"/>
    </xf>
    <xf numFmtId="0" fontId="11" fillId="15" borderId="0" applyNumberFormat="0" applyBorder="0" applyAlignment="0" applyProtection="0">
      <alignment vertical="center"/>
    </xf>
    <xf numFmtId="0" fontId="23" fillId="0" borderId="13" applyNumberFormat="0" applyFill="0" applyAlignment="0" applyProtection="0">
      <alignment vertical="center"/>
    </xf>
    <xf numFmtId="0" fontId="24" fillId="0" borderId="14" applyNumberFormat="0" applyFill="0" applyAlignment="0" applyProtection="0">
      <alignment vertical="center"/>
    </xf>
    <xf numFmtId="0" fontId="25" fillId="16" borderId="0" applyNumberFormat="0" applyBorder="0" applyAlignment="0" applyProtection="0">
      <alignment vertical="center"/>
    </xf>
    <xf numFmtId="0" fontId="26" fillId="17" borderId="0" applyNumberFormat="0" applyBorder="0" applyAlignment="0" applyProtection="0">
      <alignment vertical="center"/>
    </xf>
    <xf numFmtId="0" fontId="8" fillId="18" borderId="0" applyNumberFormat="0" applyBorder="0" applyAlignment="0" applyProtection="0">
      <alignment vertical="center"/>
    </xf>
    <xf numFmtId="0" fontId="11"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11" fillId="28" borderId="0" applyNumberFormat="0" applyBorder="0" applyAlignment="0" applyProtection="0">
      <alignment vertical="center"/>
    </xf>
    <xf numFmtId="0" fontId="8"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8" fillId="32" borderId="0" applyNumberFormat="0" applyBorder="0" applyAlignment="0" applyProtection="0">
      <alignment vertical="center"/>
    </xf>
    <xf numFmtId="0" fontId="11" fillId="33" borderId="0" applyNumberFormat="0" applyBorder="0" applyAlignment="0" applyProtection="0">
      <alignment vertical="center"/>
    </xf>
    <xf numFmtId="0" fontId="6" fillId="0" borderId="0"/>
  </cellStyleXfs>
  <cellXfs count="45">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1" xfId="0" applyFont="1" applyBorder="1" applyAlignment="1">
      <alignment vertical="top" wrapText="1"/>
    </xf>
    <xf numFmtId="0" fontId="5" fillId="0" borderId="2" xfId="0" applyFont="1" applyBorder="1" applyAlignment="1">
      <alignment horizontal="center" vertical="center" wrapText="1"/>
    </xf>
    <xf numFmtId="0" fontId="4" fillId="0" borderId="2" xfId="0" applyFont="1" applyBorder="1" applyAlignment="1">
      <alignment horizontal="center" vertical="center"/>
    </xf>
    <xf numFmtId="9" fontId="4" fillId="0" borderId="1" xfId="0" applyNumberFormat="1" applyFont="1" applyBorder="1" applyAlignment="1">
      <alignment horizontal="center" vertical="center"/>
    </xf>
    <xf numFmtId="0" fontId="5" fillId="0" borderId="3"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6" fillId="0" borderId="1" xfId="0" applyFont="1" applyBorder="1" applyAlignment="1">
      <alignment horizontal="center" vertical="center" wrapText="1"/>
    </xf>
    <xf numFmtId="9" fontId="4" fillId="0" borderId="4" xfId="0" applyNumberFormat="1" applyFont="1" applyBorder="1" applyAlignment="1">
      <alignment horizontal="center" vertical="center"/>
    </xf>
    <xf numFmtId="9" fontId="4" fillId="0" borderId="5" xfId="0" applyNumberFormat="1" applyFont="1" applyBorder="1" applyAlignment="1">
      <alignment horizontal="center" vertical="center"/>
    </xf>
    <xf numFmtId="9"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9" fontId="4" fillId="0" borderId="1" xfId="0" applyNumberFormat="1" applyFont="1" applyBorder="1" applyAlignment="1">
      <alignment horizontal="center" vertical="center" wrapText="1"/>
    </xf>
    <xf numFmtId="0" fontId="4" fillId="0" borderId="1" xfId="0" applyFont="1" applyFill="1" applyBorder="1" applyAlignment="1">
      <alignment horizontal="center" vertical="center" textRotation="255"/>
    </xf>
    <xf numFmtId="0" fontId="5" fillId="0" borderId="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xf>
    <xf numFmtId="0" fontId="4" fillId="0" borderId="3" xfId="0" applyFont="1" applyFill="1" applyBorder="1" applyAlignment="1">
      <alignment horizontal="center" vertical="center"/>
    </xf>
    <xf numFmtId="9" fontId="4"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10" fontId="4" fillId="0" borderId="0" xfId="0" applyNumberFormat="1" applyFont="1" applyAlignment="1">
      <alignment horizontal="center" vertical="center" wrapText="1"/>
    </xf>
    <xf numFmtId="0" fontId="4" fillId="0" borderId="0" xfId="0" applyFont="1" applyAlignment="1">
      <alignment horizontal="center" vertical="center" wrapText="1"/>
    </xf>
    <xf numFmtId="0" fontId="5" fillId="0" borderId="6" xfId="0" applyFont="1" applyBorder="1" applyAlignment="1">
      <alignment horizontal="center" vertical="center" wrapText="1"/>
    </xf>
    <xf numFmtId="49" fontId="6" fillId="2" borderId="1" xfId="49" applyNumberFormat="1" applyFont="1" applyFill="1" applyBorder="1" applyAlignment="1">
      <alignment horizontal="center" vertical="center" wrapText="1"/>
    </xf>
    <xf numFmtId="10" fontId="4" fillId="0" borderId="1" xfId="0" applyNumberFormat="1" applyFont="1" applyBorder="1" applyAlignment="1">
      <alignment horizontal="center" vertical="center" wrapText="1"/>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11" applyFont="1" applyBorder="1" applyAlignment="1">
      <alignment horizontal="center" vertical="center"/>
    </xf>
    <xf numFmtId="0" fontId="4" fillId="0" borderId="1" xfId="0" applyFont="1" applyFill="1" applyBorder="1" applyAlignment="1">
      <alignment horizontal="center" vertical="center"/>
    </xf>
    <xf numFmtId="0" fontId="4" fillId="0" borderId="1" xfId="0" applyFont="1" applyBorder="1" applyAlignment="1" quotePrefix="1">
      <alignment horizontal="center" vertical="top" wrapText="1"/>
    </xf>
    <xf numFmtId="9" fontId="4" fillId="0" borderId="4" xfId="0" applyNumberFormat="1" applyFont="1" applyBorder="1" applyAlignment="1" quotePrefix="1">
      <alignment horizontal="center" vertical="center"/>
    </xf>
    <xf numFmtId="9" fontId="4" fillId="0" borderId="5" xfId="0" applyNumberFormat="1" applyFont="1" applyBorder="1" applyAlignment="1" quotePrefix="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838325"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tabSelected="1" view="pageBreakPreview" zoomScaleNormal="100" workbookViewId="0">
      <selection activeCell="A1" sqref="A1"/>
    </sheetView>
  </sheetViews>
  <sheetFormatPr defaultColWidth="9" defaultRowHeight="14.25"/>
  <cols>
    <col min="1" max="1" width="3.5" customWidth="1"/>
    <col min="2" max="2" width="8.75" customWidth="1"/>
    <col min="3" max="3" width="11.375" customWidth="1"/>
    <col min="4" max="4" width="43.125" customWidth="1"/>
    <col min="5" max="5" width="14.75" customWidth="1"/>
    <col min="6" max="6" width="12.25" customWidth="1"/>
    <col min="7" max="7" width="11.125" customWidth="1"/>
    <col min="8" max="8" width="12.5" customWidth="1"/>
    <col min="9" max="9" width="12.875" customWidth="1"/>
    <col min="10" max="10" width="9.875" customWidth="1"/>
    <col min="11" max="11" width="12.6666666666667"/>
  </cols>
  <sheetData>
    <row r="1" ht="27" customHeight="1" spans="1:1">
      <c r="A1" s="2"/>
    </row>
    <row r="2" ht="34" customHeight="1" spans="1:10">
      <c r="A2" s="3" t="s">
        <v>0</v>
      </c>
      <c r="B2" s="3"/>
      <c r="C2" s="3"/>
      <c r="D2" s="3"/>
      <c r="E2" s="3"/>
      <c r="F2" s="3"/>
      <c r="G2" s="3"/>
      <c r="H2" s="3"/>
      <c r="I2" s="3"/>
      <c r="J2" s="3"/>
    </row>
    <row r="3" ht="18.75" customHeight="1" spans="1:10">
      <c r="A3" s="4" t="s">
        <v>1</v>
      </c>
      <c r="B3" s="4"/>
      <c r="C3" s="4"/>
      <c r="D3" s="4"/>
      <c r="E3" s="4"/>
      <c r="F3" s="4"/>
      <c r="G3" s="4"/>
      <c r="H3" s="4"/>
      <c r="I3" s="4"/>
      <c r="J3" s="4"/>
    </row>
    <row r="4" ht="20" customHeight="1" spans="1:10">
      <c r="A4" s="5" t="s">
        <v>2</v>
      </c>
      <c r="B4" s="5"/>
      <c r="C4" s="5"/>
      <c r="D4" s="6" t="s">
        <v>3</v>
      </c>
      <c r="E4" s="6"/>
      <c r="F4" s="6"/>
      <c r="G4" s="6"/>
      <c r="H4" s="6"/>
      <c r="I4" s="6"/>
      <c r="J4" s="6"/>
    </row>
    <row r="5" ht="20" customHeight="1" spans="1:10">
      <c r="A5" s="5" t="s">
        <v>4</v>
      </c>
      <c r="B5" s="5"/>
      <c r="C5" s="5"/>
      <c r="D5" s="5" t="s">
        <v>5</v>
      </c>
      <c r="E5" s="5"/>
      <c r="F5" s="5"/>
      <c r="G5" s="5" t="s">
        <v>6</v>
      </c>
      <c r="H5" s="7" t="s">
        <v>7</v>
      </c>
      <c r="I5" s="7"/>
      <c r="J5" s="7"/>
    </row>
    <row r="6" ht="20" customHeight="1" spans="1:10">
      <c r="A6" s="5" t="s">
        <v>8</v>
      </c>
      <c r="B6" s="5"/>
      <c r="C6" s="5"/>
      <c r="D6" s="5" t="s">
        <v>9</v>
      </c>
      <c r="E6" s="5"/>
      <c r="F6" s="5"/>
      <c r="G6" s="5" t="s">
        <v>10</v>
      </c>
      <c r="H6" s="7">
        <v>82280024</v>
      </c>
      <c r="I6" s="7"/>
      <c r="J6" s="7"/>
    </row>
    <row r="7" ht="28.5" spans="1:10">
      <c r="A7" s="7" t="s">
        <v>11</v>
      </c>
      <c r="B7" s="7"/>
      <c r="C7" s="7"/>
      <c r="D7" s="5"/>
      <c r="E7" s="7" t="s">
        <v>12</v>
      </c>
      <c r="F7" s="7" t="s">
        <v>13</v>
      </c>
      <c r="G7" s="7" t="s">
        <v>14</v>
      </c>
      <c r="H7" s="7" t="s">
        <v>15</v>
      </c>
      <c r="I7" s="7" t="s">
        <v>16</v>
      </c>
      <c r="J7" s="5" t="s">
        <v>17</v>
      </c>
    </row>
    <row r="8" ht="20" customHeight="1" spans="1:10">
      <c r="A8" s="7"/>
      <c r="B8" s="7"/>
      <c r="C8" s="7"/>
      <c r="D8" s="8" t="s">
        <v>18</v>
      </c>
      <c r="E8" s="5">
        <v>150</v>
      </c>
      <c r="F8" s="5">
        <v>141.34</v>
      </c>
      <c r="G8" s="5">
        <v>136.61225</v>
      </c>
      <c r="H8" s="5">
        <v>10</v>
      </c>
      <c r="I8" s="43">
        <f>G8/F8</f>
        <v>0.966550516485071</v>
      </c>
      <c r="J8" s="7">
        <f>ROUND(10*I8,2)</f>
        <v>9.67</v>
      </c>
    </row>
    <row r="9" ht="28.5" spans="1:10">
      <c r="A9" s="7"/>
      <c r="B9" s="7"/>
      <c r="C9" s="7"/>
      <c r="D9" s="9" t="s">
        <v>19</v>
      </c>
      <c r="E9" s="5">
        <v>150</v>
      </c>
      <c r="F9" s="5">
        <v>141.34</v>
      </c>
      <c r="G9" s="5">
        <v>136.61225</v>
      </c>
      <c r="H9" s="5" t="s">
        <v>20</v>
      </c>
      <c r="I9" s="43">
        <f>G9/F9</f>
        <v>0.966550516485071</v>
      </c>
      <c r="J9" s="7" t="s">
        <v>20</v>
      </c>
    </row>
    <row r="10" ht="25" customHeight="1" spans="1:10">
      <c r="A10" s="7"/>
      <c r="B10" s="7"/>
      <c r="C10" s="7"/>
      <c r="D10" s="5" t="s">
        <v>21</v>
      </c>
      <c r="E10" s="5">
        <v>0</v>
      </c>
      <c r="F10" s="5">
        <v>0</v>
      </c>
      <c r="G10" s="5">
        <v>0</v>
      </c>
      <c r="H10" s="5" t="s">
        <v>20</v>
      </c>
      <c r="I10" s="7" t="s">
        <v>20</v>
      </c>
      <c r="J10" s="7" t="s">
        <v>20</v>
      </c>
    </row>
    <row r="11" ht="19" customHeight="1" spans="1:10">
      <c r="A11" s="7"/>
      <c r="B11" s="7"/>
      <c r="C11" s="7"/>
      <c r="D11" s="6" t="s">
        <v>22</v>
      </c>
      <c r="E11" s="5">
        <v>0</v>
      </c>
      <c r="F11" s="5">
        <v>0</v>
      </c>
      <c r="G11" s="5">
        <v>0</v>
      </c>
      <c r="H11" s="5" t="s">
        <v>20</v>
      </c>
      <c r="I11" s="7" t="s">
        <v>20</v>
      </c>
      <c r="J11" s="7" t="s">
        <v>20</v>
      </c>
    </row>
    <row r="12" ht="26" customHeight="1" spans="1:10">
      <c r="A12" s="10" t="s">
        <v>23</v>
      </c>
      <c r="B12" s="7" t="s">
        <v>24</v>
      </c>
      <c r="C12" s="7"/>
      <c r="D12" s="7"/>
      <c r="E12" s="7"/>
      <c r="F12" s="7" t="s">
        <v>25</v>
      </c>
      <c r="G12" s="7"/>
      <c r="H12" s="7"/>
      <c r="I12" s="7"/>
      <c r="J12" s="7"/>
    </row>
    <row r="13" ht="326" customHeight="1" spans="1:10">
      <c r="A13" s="10"/>
      <c r="B13" s="11" t="s">
        <v>26</v>
      </c>
      <c r="C13" s="11"/>
      <c r="D13" s="11"/>
      <c r="E13" s="11"/>
      <c r="F13" s="11" t="s">
        <v>27</v>
      </c>
      <c r="G13" s="11"/>
      <c r="H13" s="11"/>
      <c r="I13" s="11"/>
      <c r="J13" s="11"/>
    </row>
    <row r="14" ht="45" customHeight="1" spans="1:10">
      <c r="A14" s="10" t="s">
        <v>28</v>
      </c>
      <c r="B14" s="7" t="s">
        <v>29</v>
      </c>
      <c r="C14" s="5" t="s">
        <v>30</v>
      </c>
      <c r="D14" s="5" t="s">
        <v>31</v>
      </c>
      <c r="E14" s="5" t="s">
        <v>32</v>
      </c>
      <c r="F14" s="7" t="s">
        <v>33</v>
      </c>
      <c r="G14" s="7"/>
      <c r="H14" s="7" t="s">
        <v>34</v>
      </c>
      <c r="I14" s="7" t="s">
        <v>17</v>
      </c>
      <c r="J14" s="7" t="s">
        <v>35</v>
      </c>
    </row>
    <row r="15" spans="1:10">
      <c r="A15" s="10"/>
      <c r="B15" s="12" t="s">
        <v>36</v>
      </c>
      <c r="C15" s="13" t="s">
        <v>37</v>
      </c>
      <c r="D15" s="5" t="s">
        <v>38</v>
      </c>
      <c r="E15" s="14" t="s">
        <v>39</v>
      </c>
      <c r="F15" s="7" t="s">
        <v>39</v>
      </c>
      <c r="G15" s="7"/>
      <c r="H15" s="7">
        <v>2.5</v>
      </c>
      <c r="I15" s="7">
        <v>2.5</v>
      </c>
      <c r="J15" s="7"/>
    </row>
    <row r="16" spans="1:10">
      <c r="A16" s="10"/>
      <c r="B16" s="15"/>
      <c r="C16" s="16"/>
      <c r="D16" s="5" t="s">
        <v>40</v>
      </c>
      <c r="E16" s="5" t="s">
        <v>39</v>
      </c>
      <c r="F16" s="7" t="s">
        <v>39</v>
      </c>
      <c r="G16" s="7"/>
      <c r="H16" s="7">
        <v>2.5</v>
      </c>
      <c r="I16" s="7">
        <v>2.5</v>
      </c>
      <c r="J16" s="7"/>
    </row>
    <row r="17" spans="1:10">
      <c r="A17" s="10"/>
      <c r="B17" s="15"/>
      <c r="C17" s="16"/>
      <c r="D17" s="5" t="s">
        <v>41</v>
      </c>
      <c r="E17" s="5" t="s">
        <v>42</v>
      </c>
      <c r="F17" s="17" t="s">
        <v>42</v>
      </c>
      <c r="G17" s="18"/>
      <c r="H17" s="7">
        <v>2.5</v>
      </c>
      <c r="I17" s="7">
        <v>2.5</v>
      </c>
      <c r="J17" s="7"/>
    </row>
    <row r="18" spans="1:10">
      <c r="A18" s="10"/>
      <c r="B18" s="15"/>
      <c r="C18" s="16"/>
      <c r="D18" s="5" t="s">
        <v>43</v>
      </c>
      <c r="E18" s="5" t="s">
        <v>44</v>
      </c>
      <c r="F18" s="17" t="s">
        <v>44</v>
      </c>
      <c r="G18" s="18"/>
      <c r="H18" s="7">
        <v>2.5</v>
      </c>
      <c r="I18" s="7">
        <v>2.5</v>
      </c>
      <c r="J18" s="7"/>
    </row>
    <row r="19" spans="1:10">
      <c r="A19" s="10"/>
      <c r="B19" s="15"/>
      <c r="C19" s="16"/>
      <c r="D19" s="5" t="s">
        <v>45</v>
      </c>
      <c r="E19" s="5" t="s">
        <v>46</v>
      </c>
      <c r="F19" s="7" t="s">
        <v>46</v>
      </c>
      <c r="G19" s="7"/>
      <c r="H19" s="7">
        <v>2.5</v>
      </c>
      <c r="I19" s="7">
        <v>2.5</v>
      </c>
      <c r="J19" s="7"/>
    </row>
    <row r="20" spans="1:10">
      <c r="A20" s="10"/>
      <c r="B20" s="15"/>
      <c r="C20" s="16"/>
      <c r="D20" s="5" t="s">
        <v>47</v>
      </c>
      <c r="E20" s="5" t="s">
        <v>39</v>
      </c>
      <c r="F20" s="7" t="s">
        <v>39</v>
      </c>
      <c r="G20" s="7"/>
      <c r="H20" s="7">
        <v>2.5</v>
      </c>
      <c r="I20" s="7">
        <v>2.5</v>
      </c>
      <c r="J20" s="7"/>
    </row>
    <row r="21" spans="1:10">
      <c r="A21" s="10"/>
      <c r="B21" s="15"/>
      <c r="C21" s="19"/>
      <c r="D21" s="7" t="s">
        <v>48</v>
      </c>
      <c r="E21" s="7" t="s">
        <v>49</v>
      </c>
      <c r="F21" s="20" t="s">
        <v>50</v>
      </c>
      <c r="G21" s="20"/>
      <c r="H21" s="7">
        <v>2.5</v>
      </c>
      <c r="I21" s="7">
        <v>2.5</v>
      </c>
      <c r="J21" s="7"/>
    </row>
    <row r="22" ht="19" customHeight="1" spans="1:10">
      <c r="A22" s="10"/>
      <c r="B22" s="15"/>
      <c r="C22" s="16" t="s">
        <v>51</v>
      </c>
      <c r="D22" s="5" t="s">
        <v>52</v>
      </c>
      <c r="E22" s="14">
        <v>1</v>
      </c>
      <c r="F22" s="21">
        <v>1</v>
      </c>
      <c r="G22" s="22"/>
      <c r="H22" s="7">
        <v>2.5</v>
      </c>
      <c r="I22" s="7">
        <v>2.5</v>
      </c>
      <c r="J22" s="5"/>
    </row>
    <row r="23" ht="19" customHeight="1" spans="1:10">
      <c r="A23" s="10"/>
      <c r="B23" s="15"/>
      <c r="C23" s="16"/>
      <c r="D23" s="7" t="s">
        <v>53</v>
      </c>
      <c r="E23" s="23">
        <v>1</v>
      </c>
      <c r="F23" s="21">
        <v>1</v>
      </c>
      <c r="G23" s="22">
        <v>1</v>
      </c>
      <c r="H23" s="7">
        <v>2.5</v>
      </c>
      <c r="I23" s="7">
        <v>2.5</v>
      </c>
      <c r="J23" s="5"/>
    </row>
    <row r="24" ht="19" customHeight="1" spans="1:10">
      <c r="A24" s="10"/>
      <c r="B24" s="15"/>
      <c r="C24" s="16"/>
      <c r="D24" s="7" t="s">
        <v>54</v>
      </c>
      <c r="E24" s="23">
        <v>1</v>
      </c>
      <c r="F24" s="21">
        <v>1</v>
      </c>
      <c r="G24" s="22">
        <v>1</v>
      </c>
      <c r="H24" s="7">
        <v>2.5</v>
      </c>
      <c r="I24" s="7">
        <v>2.5</v>
      </c>
      <c r="J24" s="5"/>
    </row>
    <row r="25" ht="19" customHeight="1" spans="1:10">
      <c r="A25" s="10"/>
      <c r="B25" s="15"/>
      <c r="C25" s="16"/>
      <c r="D25" s="7" t="s">
        <v>55</v>
      </c>
      <c r="E25" s="23">
        <v>1</v>
      </c>
      <c r="F25" s="21">
        <v>1</v>
      </c>
      <c r="G25" s="22">
        <v>1</v>
      </c>
      <c r="H25" s="7">
        <v>2.5</v>
      </c>
      <c r="I25" s="7">
        <v>2.5</v>
      </c>
      <c r="J25" s="5"/>
    </row>
    <row r="26" ht="16" customHeight="1" spans="1:10">
      <c r="A26" s="10"/>
      <c r="B26" s="15"/>
      <c r="C26" s="19"/>
      <c r="D26" s="7" t="s">
        <v>56</v>
      </c>
      <c r="E26" s="45" t="s">
        <v>57</v>
      </c>
      <c r="F26" s="46" t="s">
        <v>57</v>
      </c>
      <c r="G26" s="47" t="s">
        <v>57</v>
      </c>
      <c r="H26" s="7">
        <v>2.5</v>
      </c>
      <c r="I26" s="7">
        <v>2.5</v>
      </c>
      <c r="J26" s="5"/>
    </row>
    <row r="27" ht="25" customHeight="1" spans="1:10">
      <c r="A27" s="10"/>
      <c r="B27" s="15"/>
      <c r="C27" s="5" t="s">
        <v>58</v>
      </c>
      <c r="D27" s="7" t="s">
        <v>59</v>
      </c>
      <c r="E27" s="25" t="s">
        <v>60</v>
      </c>
      <c r="F27" s="7" t="s">
        <v>60</v>
      </c>
      <c r="G27" s="7"/>
      <c r="H27" s="7">
        <v>10</v>
      </c>
      <c r="I27" s="7">
        <v>10</v>
      </c>
      <c r="J27" s="5"/>
    </row>
    <row r="28" s="1" customFormat="1" ht="17" customHeight="1" spans="1:10">
      <c r="A28" s="26"/>
      <c r="B28" s="27"/>
      <c r="C28" s="28" t="s">
        <v>61</v>
      </c>
      <c r="D28" s="29" t="s">
        <v>62</v>
      </c>
      <c r="E28" s="30" t="s">
        <v>63</v>
      </c>
      <c r="F28" s="29" t="s">
        <v>64</v>
      </c>
      <c r="G28" s="29"/>
      <c r="H28" s="29">
        <v>5</v>
      </c>
      <c r="I28" s="29">
        <v>5</v>
      </c>
      <c r="J28" s="44"/>
    </row>
    <row r="29" s="1" customFormat="1" ht="19" customHeight="1" spans="1:10">
      <c r="A29" s="26"/>
      <c r="B29" s="27"/>
      <c r="C29" s="31"/>
      <c r="D29" s="29" t="s">
        <v>65</v>
      </c>
      <c r="E29" s="32" t="s">
        <v>66</v>
      </c>
      <c r="F29" s="29" t="s">
        <v>67</v>
      </c>
      <c r="G29" s="29"/>
      <c r="H29" s="29">
        <v>5</v>
      </c>
      <c r="I29" s="29">
        <v>5</v>
      </c>
      <c r="J29" s="44"/>
    </row>
    <row r="30" ht="29" customHeight="1" spans="1:10">
      <c r="A30" s="10"/>
      <c r="B30" s="33" t="s">
        <v>68</v>
      </c>
      <c r="C30" s="33" t="s">
        <v>69</v>
      </c>
      <c r="D30" s="7" t="s">
        <v>70</v>
      </c>
      <c r="E30" s="7" t="s">
        <v>70</v>
      </c>
      <c r="F30" s="7"/>
      <c r="G30" s="7"/>
      <c r="H30" s="7"/>
      <c r="I30" s="5"/>
      <c r="J30" s="5"/>
    </row>
    <row r="31" spans="1:10">
      <c r="A31" s="10"/>
      <c r="B31" s="33"/>
      <c r="C31" s="12" t="s">
        <v>71</v>
      </c>
      <c r="D31" s="34" t="s">
        <v>72</v>
      </c>
      <c r="E31" s="7" t="s">
        <v>73</v>
      </c>
      <c r="F31" s="35">
        <v>0.9493</v>
      </c>
      <c r="G31" s="36"/>
      <c r="H31" s="7">
        <v>15</v>
      </c>
      <c r="I31" s="5">
        <v>15</v>
      </c>
      <c r="J31" s="5"/>
    </row>
    <row r="32" spans="1:10">
      <c r="A32" s="10"/>
      <c r="B32" s="33"/>
      <c r="C32" s="37"/>
      <c r="D32" s="7" t="s">
        <v>74</v>
      </c>
      <c r="E32" s="38" t="s">
        <v>75</v>
      </c>
      <c r="F32" s="39" t="s">
        <v>75</v>
      </c>
      <c r="G32" s="39"/>
      <c r="H32" s="7">
        <v>15</v>
      </c>
      <c r="I32" s="5">
        <v>15</v>
      </c>
      <c r="J32" s="5"/>
    </row>
    <row r="33" ht="28.5" spans="1:10">
      <c r="A33" s="10"/>
      <c r="B33" s="33"/>
      <c r="C33" s="33" t="s">
        <v>76</v>
      </c>
      <c r="D33" s="7" t="s">
        <v>70</v>
      </c>
      <c r="E33" s="7" t="s">
        <v>70</v>
      </c>
      <c r="F33" s="7"/>
      <c r="G33" s="7"/>
      <c r="H33" s="7"/>
      <c r="I33" s="5"/>
      <c r="J33" s="5"/>
    </row>
    <row r="34" ht="28.5" spans="1:10">
      <c r="A34" s="10"/>
      <c r="B34" s="33"/>
      <c r="C34" s="33" t="s">
        <v>77</v>
      </c>
      <c r="D34" s="38" t="s">
        <v>70</v>
      </c>
      <c r="E34" s="25" t="s">
        <v>70</v>
      </c>
      <c r="F34" s="39"/>
      <c r="G34" s="39"/>
      <c r="H34" s="7"/>
      <c r="I34" s="5"/>
      <c r="J34" s="5"/>
    </row>
    <row r="35" ht="46" customHeight="1" spans="1:10">
      <c r="A35" s="10"/>
      <c r="B35" s="33" t="s">
        <v>78</v>
      </c>
      <c r="C35" s="33" t="s">
        <v>79</v>
      </c>
      <c r="D35" s="7" t="s">
        <v>80</v>
      </c>
      <c r="E35" s="5" t="s">
        <v>75</v>
      </c>
      <c r="F35" s="14">
        <v>0.99</v>
      </c>
      <c r="G35" s="5"/>
      <c r="H35" s="7">
        <v>10</v>
      </c>
      <c r="I35" s="5">
        <v>10</v>
      </c>
      <c r="J35" s="7"/>
    </row>
    <row r="36" spans="1:10">
      <c r="A36" s="40" t="s">
        <v>81</v>
      </c>
      <c r="B36" s="40"/>
      <c r="C36" s="40"/>
      <c r="D36" s="40"/>
      <c r="E36" s="40"/>
      <c r="F36" s="40"/>
      <c r="G36" s="40"/>
      <c r="H36" s="40">
        <f>SUM(H15:H35)+H8</f>
        <v>100</v>
      </c>
      <c r="I36" s="40">
        <f>SUM(I15:I35)+J8</f>
        <v>99.67</v>
      </c>
      <c r="J36" s="5"/>
    </row>
    <row r="37" ht="150" customHeight="1" spans="1:10">
      <c r="A37" s="41" t="s">
        <v>82</v>
      </c>
      <c r="B37" s="42"/>
      <c r="C37" s="42"/>
      <c r="D37" s="42"/>
      <c r="E37" s="42"/>
      <c r="F37" s="42"/>
      <c r="G37" s="42"/>
      <c r="H37" s="42"/>
      <c r="I37" s="42"/>
      <c r="J37" s="42"/>
    </row>
  </sheetData>
  <mergeCells count="47">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A36:G36"/>
    <mergeCell ref="A37:J37"/>
    <mergeCell ref="A12:A13"/>
    <mergeCell ref="A14:A35"/>
    <mergeCell ref="B15:B29"/>
    <mergeCell ref="B30:B34"/>
    <mergeCell ref="C15:C21"/>
    <mergeCell ref="C22:C26"/>
    <mergeCell ref="C28:C29"/>
    <mergeCell ref="C31:C32"/>
    <mergeCell ref="A7:C11"/>
  </mergeCells>
  <printOptions gridLines="1"/>
  <pageMargins left="0.0784722222222222" right="0.0784722222222222" top="0.156944444444444" bottom="0.0784722222222222" header="0.314583333333333" footer="0.314583333333333"/>
  <pageSetup paperSize="9" fitToHeight="0" orientation="landscape" horizontalDpi="600"/>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2015-06-09T02:17:00Z</dcterms:created>
  <cp:lastPrinted>2020-04-26T10:17:00Z</cp:lastPrinted>
  <dcterms:modified xsi:type="dcterms:W3CDTF">2023-05-10T05:50:56Z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C4C9E15F84C44B93820645542920D0CE</vt:lpwstr>
  </property>
</Properties>
</file>