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90"/>
  </bookViews>
  <sheets>
    <sheet name="Sheet1" sheetId="1" r:id="rId1"/>
  </sheets>
  <definedNames>
    <definedName name="_xlnm.Print_Area" localSheetId="0">Sheet1!$A$1:$J$29</definedName>
  </definedNames>
  <calcPr calcId="144525"/>
</workbook>
</file>

<file path=xl/sharedStrings.xml><?xml version="1.0" encoding="utf-8"?>
<sst xmlns="http://schemas.openxmlformats.org/spreadsheetml/2006/main" count="94" uniqueCount="74">
  <si>
    <r>
      <rPr>
        <sz val="16"/>
        <color theme="1"/>
        <rFont val="仿宋_GB2312"/>
        <charset val="134"/>
      </rPr>
      <t xml:space="preserve"> </t>
    </r>
    <r>
      <rPr>
        <b/>
        <sz val="16"/>
        <color rgb="FF000000"/>
        <rFont val="宋体"/>
        <charset val="134"/>
      </rPr>
      <t>项目支出绩效自评表</t>
    </r>
    <r>
      <rPr>
        <sz val="16"/>
        <color rgb="FF000000"/>
        <rFont val="宋体"/>
        <charset val="134"/>
      </rPr>
      <t xml:space="preserve"> </t>
    </r>
  </si>
  <si>
    <t>（2022年度）</t>
  </si>
  <si>
    <t>项目名称</t>
  </si>
  <si>
    <t>北京市创伤骨科研究所骨关节炎的病因、发病机制及分子流行病学研究</t>
  </si>
  <si>
    <t>主管部门</t>
  </si>
  <si>
    <t>北京市卫生健康委员会</t>
  </si>
  <si>
    <t>实施单位</t>
  </si>
  <si>
    <t>北京市创伤骨科研究所</t>
  </si>
  <si>
    <t>项目负责人</t>
  </si>
  <si>
    <t>吴成爱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</si>
  <si>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</si>
  <si>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</si>
  <si>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</si>
  <si>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</si>
  <si>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</si>
  <si>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</si>
  <si>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</si>
  <si>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</si>
  <si>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</si>
  <si>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</si>
  <si>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</si>
  <si>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</si>
  <si>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</si>
  <si>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</si>
  <si>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</si>
  <si>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</si>
  <si>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
2020年1-12月年度目标：选择北京地区进行骨关节炎的流行病学研究的基线调查，包括（1）影像学检查（2）常规体检项目（3）血液检查（4）填写调查问卷。建立已收集研究对象的调查资料数据库，收集样本并提取 DNA。
</t>
  </si>
  <si>
    <t>选择北京地区300余名受试者完成基线调查，包括（1）影像学检查（2）常规体检项目（3）血液检查（4）填写调查问卷。建立已收集研究对象的调查资料数据库，收集样本并提取 DNA。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</si>
  <si>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</si>
  <si>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</si>
  <si>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</si>
  <si>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</si>
  <si>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</si>
  <si>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</si>
  <si>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</si>
  <si>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</si>
  <si>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</si>
  <si>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</si>
  <si>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完成国内外研究现状及立项依据及最新研究进展 完成部分研究对象的筛选操作检查的流行病学基线调查</t>
  </si>
  <si>
    <t>1项</t>
  </si>
  <si>
    <t>课题（规划）研究/实验完成情况</t>
  </si>
  <si>
    <t>收集受试者影像学资料、基线调查、体检资料和血液检查数据1项</t>
  </si>
  <si>
    <t>课题（规划）报告完成情况</t>
  </si>
  <si>
    <t>完成阶段性进展报告一份</t>
  </si>
  <si>
    <t>完成年度进展报告一份</t>
  </si>
  <si>
    <t>项目（规划）验收的完成情况</t>
  </si>
  <si>
    <t>获得已调查对象的膝关节影像特征及标本50份</t>
  </si>
  <si>
    <t>质量指标</t>
  </si>
  <si>
    <t>完成率100%</t>
  </si>
  <si>
    <t>收集受试者影像学资料、基线调查、体检资料和血液检查数据</t>
  </si>
  <si>
    <t>时效指标</t>
  </si>
  <si>
    <t>项目完成时间</t>
  </si>
  <si>
    <t>2022年12月前</t>
  </si>
  <si>
    <t>成本指标</t>
  </si>
  <si>
    <t>项目预算控制数</t>
  </si>
  <si>
    <t>100.57万元</t>
  </si>
  <si>
    <t>100.48954万元</t>
  </si>
  <si>
    <t>效果指标(30分)</t>
  </si>
  <si>
    <t>经济效益
指标</t>
  </si>
  <si>
    <t>不涉及</t>
  </si>
  <si>
    <t>社会效益
指标</t>
  </si>
  <si>
    <t>能够实时、持续地为北京市相关卫生政策的制定和评价提供科技支撑</t>
  </si>
  <si>
    <t>支撑资料有待加强</t>
  </si>
  <si>
    <t>生态效益
指标</t>
  </si>
  <si>
    <t>可持续影响指标</t>
  </si>
  <si>
    <t>解决临床需求</t>
  </si>
  <si>
    <t>预计项目完成后的结果为骨关节炎的诊治提供依据</t>
  </si>
  <si>
    <t>满意度
指标
（10分）</t>
  </si>
  <si>
    <t>服务对象满意度指标</t>
  </si>
  <si>
    <t>受试者满意度</t>
  </si>
  <si>
    <t>受试者满意度≥95%</t>
  </si>
  <si>
    <t>受试者满意度95%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</si>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</sst>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等线"/>
      <charset val="134"/>
      <scheme val="minor"/>
    </font>
    <font>
      <sz val="12"/>
      <name val="宋体"/>
      <charset val="134"/>
    </font>
    <font>
      <sz val="16"/>
      <color theme="1"/>
      <name val="仿宋_GB2312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6"/>
      <color rgb="FF000000"/>
      <name val="宋体"/>
      <charset val="134"/>
    </font>
    <font>
      <sz val="16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14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7" applyNumberFormat="0" applyAlignment="0" applyProtection="0">
      <alignment vertical="center"/>
    </xf>
    <xf numFmtId="0" fontId="21" fillId="11" borderId="13" applyNumberFormat="0" applyAlignment="0" applyProtection="0">
      <alignment vertical="center"/>
    </xf>
    <xf numFmtId="0" fontId="22" fillId="12" borderId="18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0" borderId="20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/>
    <xf numFmtId="0" fontId="1" fillId="0" borderId="0" xfId="49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10" xfId="49" applyBorder="1" applyAlignment="1">
      <alignment horizontal="center" vertical="center" wrapText="1"/>
    </xf>
    <xf numFmtId="0" fontId="1" fillId="0" borderId="11" xfId="49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10" fontId="4" fillId="0" borderId="1" xfId="11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38100</xdr:colOff>
      <xdr:row>5</xdr:row>
      <xdr:rowOff>28575</xdr:rowOff>
    </xdr:from>
    <xdr:to>
      <xdr:col>3</xdr:col>
      <xdr:colOff>1333499</xdr:colOff>
      <xdr:row>5</xdr:row>
      <xdr:rowOff>342900</xdr:rowOff>
    </xdr:to>
    <xdr:sp>
      <xdr:nvSpPr>
        <xdr:cNvPr id="1025" name="直接箭头连接符 1"/>
        <xdr:cNvSpPr>
          <a:spLocks noChangeShapeType="1"/>
        </xdr:cNvSpPr>
      </xdr:nvSpPr>
      <xdr:spPr>
        <a:xfrm>
          <a:off x="1968500" y="1460500"/>
          <a:ext cx="1294765" cy="314325"/>
        </a:xfrm>
        <a:prstGeom prst="straightConnector1">
          <a:avLst/>
        </a:prstGeom>
        <a:noFill/>
        <a:ln w="9525">
          <a:solidFill>
            <a:srgbClr val="000000"/>
          </a:solidFill>
          <a:rou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9"/>
  <sheetViews>
    <sheetView tabSelected="1" view="pageBreakPreview" zoomScale="80" zoomScaleNormal="100" topLeftCell="A19" workbookViewId="0">
      <selection activeCell="H27" sqref="H27"/>
    </sheetView>
  </sheetViews>
  <sheetFormatPr defaultColWidth="9" defaultRowHeight="14.25"/>
  <cols>
    <col min="1" max="1" width="5.33333333333333" customWidth="1"/>
    <col min="2" max="2" width="7.75" customWidth="1"/>
    <col min="3" max="3" width="12.25" customWidth="1"/>
    <col min="4" max="4" width="20.4166666666667" customWidth="1"/>
    <col min="5" max="5" width="22.2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6"/>
      <c r="F3" s="6"/>
      <c r="G3" s="6"/>
      <c r="H3" s="6"/>
      <c r="I3" s="6"/>
      <c r="J3" s="33"/>
    </row>
    <row r="4" ht="20" customHeight="1" spans="1:10">
      <c r="A4" s="4" t="s">
        <v>4</v>
      </c>
      <c r="B4" s="4"/>
      <c r="C4" s="4"/>
      <c r="D4" s="4" t="s">
        <v>5</v>
      </c>
      <c r="E4" s="4"/>
      <c r="F4" s="7"/>
      <c r="G4" s="4" t="s">
        <v>6</v>
      </c>
      <c r="H4" s="8" t="s">
        <v>7</v>
      </c>
      <c r="I4" s="8"/>
      <c r="J4" s="8"/>
    </row>
    <row r="5" ht="20" customHeight="1" spans="1:10">
      <c r="A5" s="4" t="s">
        <v>8</v>
      </c>
      <c r="B5" s="4"/>
      <c r="C5" s="4"/>
      <c r="D5" s="4" t="s">
        <v>9</v>
      </c>
      <c r="E5" s="4"/>
      <c r="F5" s="7"/>
      <c r="G5" s="4" t="s">
        <v>10</v>
      </c>
      <c r="H5" s="8">
        <v>58516688</v>
      </c>
      <c r="I5" s="8"/>
      <c r="J5" s="8"/>
    </row>
    <row r="6" ht="29.25" spans="1:10">
      <c r="A6" s="9" t="s">
        <v>11</v>
      </c>
      <c r="B6" s="9"/>
      <c r="C6" s="9"/>
      <c r="D6" s="4"/>
      <c r="E6" s="9" t="s">
        <v>12</v>
      </c>
      <c r="F6" s="9" t="s">
        <v>13</v>
      </c>
      <c r="G6" s="9" t="s">
        <v>14</v>
      </c>
      <c r="H6" s="9" t="s">
        <v>15</v>
      </c>
      <c r="I6" s="9" t="s">
        <v>16</v>
      </c>
      <c r="J6" s="4" t="s">
        <v>17</v>
      </c>
    </row>
    <row r="7" ht="20" customHeight="1" spans="1:10">
      <c r="A7" s="9"/>
      <c r="B7" s="9"/>
      <c r="C7" s="9"/>
      <c r="D7" s="10" t="s">
        <v>18</v>
      </c>
      <c r="E7" s="4">
        <v>100.57</v>
      </c>
      <c r="F7" s="4">
        <v>100.57</v>
      </c>
      <c r="G7" s="4">
        <v>100.48954</v>
      </c>
      <c r="H7" s="4">
        <v>10</v>
      </c>
      <c r="I7" s="34">
        <f>+G7/F7</f>
        <v>0.999199960226708</v>
      </c>
      <c r="J7" s="35">
        <f>I7*H7</f>
        <v>9.99199960226708</v>
      </c>
    </row>
    <row r="8" ht="29.25" spans="1:10">
      <c r="A8" s="9"/>
      <c r="B8" s="9"/>
      <c r="C8" s="9"/>
      <c r="D8" s="11" t="s">
        <v>19</v>
      </c>
      <c r="E8" s="4">
        <v>100.57</v>
      </c>
      <c r="F8" s="4">
        <v>100.57</v>
      </c>
      <c r="G8" s="4">
        <v>100.48954</v>
      </c>
      <c r="H8" s="4" t="s">
        <v>20</v>
      </c>
      <c r="I8" s="4"/>
      <c r="J8" s="9" t="s">
        <v>20</v>
      </c>
    </row>
    <row r="9" ht="25" customHeight="1" spans="1:10">
      <c r="A9" s="9"/>
      <c r="B9" s="9"/>
      <c r="C9" s="9"/>
      <c r="D9" s="4" t="s">
        <v>21</v>
      </c>
      <c r="E9" s="4">
        <v>0</v>
      </c>
      <c r="F9" s="4">
        <v>0</v>
      </c>
      <c r="G9" s="4">
        <v>0</v>
      </c>
      <c r="H9" s="4" t="s">
        <v>20</v>
      </c>
      <c r="I9" s="4"/>
      <c r="J9" s="9">
        <v>0</v>
      </c>
    </row>
    <row r="10" ht="19" customHeight="1" spans="1:10">
      <c r="A10" s="9"/>
      <c r="B10" s="9"/>
      <c r="C10" s="9"/>
      <c r="D10" s="7" t="s">
        <v>22</v>
      </c>
      <c r="E10" s="4">
        <v>0</v>
      </c>
      <c r="F10" s="4">
        <v>0</v>
      </c>
      <c r="G10" s="4">
        <v>0</v>
      </c>
      <c r="H10" s="4" t="s">
        <v>20</v>
      </c>
      <c r="I10" s="4"/>
      <c r="J10" s="9" t="s">
        <v>20</v>
      </c>
    </row>
    <row r="11" ht="26" customHeight="1" spans="1:10">
      <c r="A11" s="12" t="s">
        <v>23</v>
      </c>
      <c r="B11" s="9" t="s">
        <v>24</v>
      </c>
      <c r="C11" s="9"/>
      <c r="D11" s="9"/>
      <c r="E11" s="9"/>
      <c r="F11" s="9" t="s">
        <v>25</v>
      </c>
      <c r="G11" s="9"/>
      <c r="H11" s="9"/>
      <c r="I11" s="9"/>
      <c r="J11" s="9"/>
    </row>
    <row r="12" ht="161.4" customHeight="1" spans="1:10">
      <c r="A12" s="12"/>
      <c r="B12" s="13" t="s">
        <v>26</v>
      </c>
      <c r="C12" s="14"/>
      <c r="D12" s="14"/>
      <c r="E12" s="15"/>
      <c r="F12" s="13" t="s">
        <v>27</v>
      </c>
      <c r="G12" s="14"/>
      <c r="H12" s="14"/>
      <c r="I12" s="14"/>
      <c r="J12" s="15"/>
    </row>
    <row r="13" ht="29.25" spans="1:10">
      <c r="A13" s="12" t="s">
        <v>28</v>
      </c>
      <c r="B13" s="9" t="s">
        <v>29</v>
      </c>
      <c r="C13" s="4" t="s">
        <v>30</v>
      </c>
      <c r="D13" s="4" t="s">
        <v>31</v>
      </c>
      <c r="E13" s="4" t="s">
        <v>32</v>
      </c>
      <c r="F13" s="5" t="s">
        <v>33</v>
      </c>
      <c r="G13" s="16"/>
      <c r="H13" s="9" t="s">
        <v>34</v>
      </c>
      <c r="I13" s="9" t="s">
        <v>17</v>
      </c>
      <c r="J13" s="9" t="s">
        <v>35</v>
      </c>
    </row>
    <row r="14" ht="85" customHeight="1" spans="1:10">
      <c r="A14" s="12"/>
      <c r="B14" s="17" t="s">
        <v>36</v>
      </c>
      <c r="C14" s="18" t="s">
        <v>37</v>
      </c>
      <c r="D14" s="9" t="s">
        <v>38</v>
      </c>
      <c r="E14" s="19" t="s">
        <v>39</v>
      </c>
      <c r="F14" s="5" t="s">
        <v>39</v>
      </c>
      <c r="G14" s="16"/>
      <c r="H14" s="9">
        <v>5</v>
      </c>
      <c r="I14" s="9">
        <v>5</v>
      </c>
      <c r="J14" s="9"/>
    </row>
    <row r="15" ht="64" customHeight="1" spans="1:10">
      <c r="A15" s="12"/>
      <c r="B15" s="20"/>
      <c r="C15" s="21"/>
      <c r="D15" s="9" t="s">
        <v>40</v>
      </c>
      <c r="E15" s="9" t="s">
        <v>41</v>
      </c>
      <c r="F15" s="5" t="s">
        <v>41</v>
      </c>
      <c r="G15" s="16"/>
      <c r="H15" s="9">
        <v>5</v>
      </c>
      <c r="I15" s="9">
        <v>5</v>
      </c>
      <c r="J15" s="9"/>
    </row>
    <row r="16" ht="34.75" customHeight="1" spans="1:10">
      <c r="A16" s="12"/>
      <c r="B16" s="20"/>
      <c r="C16" s="21"/>
      <c r="D16" s="9" t="s">
        <v>42</v>
      </c>
      <c r="E16" s="9" t="s">
        <v>43</v>
      </c>
      <c r="F16" s="5" t="s">
        <v>44</v>
      </c>
      <c r="G16" s="16"/>
      <c r="H16" s="9">
        <v>5</v>
      </c>
      <c r="I16" s="9">
        <v>5</v>
      </c>
      <c r="J16" s="9"/>
    </row>
    <row r="17" ht="35.4" customHeight="1" spans="1:10">
      <c r="A17" s="12"/>
      <c r="B17" s="20"/>
      <c r="C17" s="21"/>
      <c r="D17" s="9" t="s">
        <v>45</v>
      </c>
      <c r="E17" s="9" t="s">
        <v>46</v>
      </c>
      <c r="F17" s="5" t="s">
        <v>46</v>
      </c>
      <c r="G17" s="16"/>
      <c r="H17" s="9">
        <v>5</v>
      </c>
      <c r="I17" s="9">
        <v>5</v>
      </c>
      <c r="J17" s="4"/>
    </row>
    <row r="18" ht="84" customHeight="1" spans="1:10">
      <c r="A18" s="12"/>
      <c r="B18" s="20"/>
      <c r="C18" s="18" t="s">
        <v>47</v>
      </c>
      <c r="D18" s="9" t="s">
        <v>38</v>
      </c>
      <c r="E18" s="9" t="s">
        <v>48</v>
      </c>
      <c r="F18" s="5" t="s">
        <v>48</v>
      </c>
      <c r="G18" s="16"/>
      <c r="H18" s="9">
        <v>5</v>
      </c>
      <c r="I18" s="9">
        <v>5</v>
      </c>
      <c r="J18" s="4"/>
    </row>
    <row r="19" ht="84" customHeight="1" spans="1:10">
      <c r="A19" s="12"/>
      <c r="B19" s="20"/>
      <c r="C19" s="21"/>
      <c r="D19" s="9" t="s">
        <v>49</v>
      </c>
      <c r="E19" s="9" t="s">
        <v>48</v>
      </c>
      <c r="F19" s="5" t="s">
        <v>48</v>
      </c>
      <c r="G19" s="16"/>
      <c r="H19" s="9">
        <v>5</v>
      </c>
      <c r="I19" s="9">
        <v>5</v>
      </c>
      <c r="J19" s="4"/>
    </row>
    <row r="20" ht="84" customHeight="1" spans="1:10">
      <c r="A20" s="12"/>
      <c r="B20" s="20"/>
      <c r="C20" s="21"/>
      <c r="D20" s="9" t="s">
        <v>42</v>
      </c>
      <c r="E20" s="9" t="s">
        <v>48</v>
      </c>
      <c r="F20" s="5" t="s">
        <v>48</v>
      </c>
      <c r="G20" s="16"/>
      <c r="H20" s="9">
        <v>5</v>
      </c>
      <c r="I20" s="9">
        <v>5</v>
      </c>
      <c r="J20" s="4"/>
    </row>
    <row r="21" s="1" customFormat="1" ht="37" customHeight="1" spans="1:10">
      <c r="A21" s="12"/>
      <c r="B21" s="22"/>
      <c r="C21" s="9" t="s">
        <v>50</v>
      </c>
      <c r="D21" s="9" t="s">
        <v>51</v>
      </c>
      <c r="E21" s="9" t="s">
        <v>52</v>
      </c>
      <c r="F21" s="5" t="s">
        <v>52</v>
      </c>
      <c r="G21" s="16"/>
      <c r="H21" s="9">
        <v>10</v>
      </c>
      <c r="I21" s="9">
        <v>10</v>
      </c>
      <c r="J21" s="9"/>
    </row>
    <row r="22" s="1" customFormat="1" ht="37" customHeight="1" spans="1:10">
      <c r="A22" s="12"/>
      <c r="B22" s="20"/>
      <c r="C22" s="9" t="s">
        <v>53</v>
      </c>
      <c r="D22" s="9" t="s">
        <v>54</v>
      </c>
      <c r="E22" s="9" t="s">
        <v>55</v>
      </c>
      <c r="F22" s="5" t="s">
        <v>56</v>
      </c>
      <c r="G22" s="16"/>
      <c r="H22" s="16">
        <v>5</v>
      </c>
      <c r="I22" s="16">
        <v>5</v>
      </c>
      <c r="J22" s="9"/>
    </row>
    <row r="23" ht="54" customHeight="1" spans="1:10">
      <c r="A23" s="12"/>
      <c r="B23" s="23" t="s">
        <v>57</v>
      </c>
      <c r="C23" s="9" t="s">
        <v>58</v>
      </c>
      <c r="D23" s="9" t="s">
        <v>59</v>
      </c>
      <c r="E23" s="9"/>
      <c r="F23" s="5"/>
      <c r="G23" s="16"/>
      <c r="H23" s="9"/>
      <c r="I23" s="9"/>
      <c r="J23" s="36"/>
    </row>
    <row r="24" ht="57.75" spans="1:10">
      <c r="A24" s="12"/>
      <c r="B24" s="23"/>
      <c r="C24" s="23" t="s">
        <v>60</v>
      </c>
      <c r="D24" s="9" t="s">
        <v>61</v>
      </c>
      <c r="E24" s="9" t="s">
        <v>61</v>
      </c>
      <c r="F24" s="5" t="s">
        <v>61</v>
      </c>
      <c r="G24" s="16"/>
      <c r="H24" s="9">
        <v>15</v>
      </c>
      <c r="I24" s="9">
        <v>14</v>
      </c>
      <c r="J24" s="9" t="s">
        <v>62</v>
      </c>
    </row>
    <row r="25" ht="29.25" spans="1:10">
      <c r="A25" s="12"/>
      <c r="B25" s="23"/>
      <c r="C25" s="23" t="s">
        <v>63</v>
      </c>
      <c r="D25" s="9" t="s">
        <v>59</v>
      </c>
      <c r="E25" s="9"/>
      <c r="F25" s="5"/>
      <c r="G25" s="16"/>
      <c r="H25" s="9"/>
      <c r="I25" s="9"/>
      <c r="J25" s="4"/>
    </row>
    <row r="26" ht="43.5" spans="1:10">
      <c r="A26" s="12"/>
      <c r="B26" s="23"/>
      <c r="C26" s="23" t="s">
        <v>64</v>
      </c>
      <c r="D26" s="9" t="s">
        <v>65</v>
      </c>
      <c r="E26" s="24" t="s">
        <v>66</v>
      </c>
      <c r="F26" s="25" t="s">
        <v>66</v>
      </c>
      <c r="G26" s="26"/>
      <c r="H26" s="9">
        <v>15</v>
      </c>
      <c r="I26" s="9">
        <v>15</v>
      </c>
      <c r="J26" s="36"/>
    </row>
    <row r="27" s="1" customFormat="1" ht="44" customHeight="1" spans="1:9">
      <c r="A27" s="12"/>
      <c r="B27" s="27" t="s">
        <v>67</v>
      </c>
      <c r="C27" s="23" t="s">
        <v>68</v>
      </c>
      <c r="D27" s="28" t="s">
        <v>69</v>
      </c>
      <c r="E27" s="24" t="s">
        <v>70</v>
      </c>
      <c r="F27" s="5" t="s">
        <v>71</v>
      </c>
      <c r="G27" s="16"/>
      <c r="H27" s="29">
        <v>10</v>
      </c>
      <c r="I27" s="29">
        <v>10</v>
      </c>
    </row>
    <row r="28" ht="15" spans="1:10">
      <c r="A28" s="30" t="s">
        <v>72</v>
      </c>
      <c r="B28" s="30"/>
      <c r="C28" s="30"/>
      <c r="D28" s="30"/>
      <c r="E28" s="30"/>
      <c r="F28" s="30"/>
      <c r="G28" s="30"/>
      <c r="H28" s="30">
        <v>100</v>
      </c>
      <c r="I28" s="37">
        <f>SUM(I14:I27)+J7</f>
        <v>98.9919996022671</v>
      </c>
      <c r="J28" s="4"/>
    </row>
    <row r="29" ht="153.5" customHeight="1" spans="1:10">
      <c r="A29" s="31" t="s">
        <v>73</v>
      </c>
      <c r="B29" s="32"/>
      <c r="C29" s="32"/>
      <c r="D29" s="32"/>
      <c r="E29" s="32"/>
      <c r="F29" s="32"/>
      <c r="G29" s="32"/>
      <c r="H29" s="32"/>
      <c r="I29" s="32"/>
      <c r="J29" s="32"/>
    </row>
  </sheetData>
  <mergeCells count="38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A28:G28"/>
    <mergeCell ref="A29:J29"/>
    <mergeCell ref="A11:A12"/>
    <mergeCell ref="A13:A27"/>
    <mergeCell ref="B14:B22"/>
    <mergeCell ref="B23:B26"/>
    <mergeCell ref="C14:C17"/>
    <mergeCell ref="C18:C20"/>
    <mergeCell ref="A6:C10"/>
  </mergeCells>
  <pageMargins left="0.708661417322835" right="0.511811023622047" top="0.551181102362205" bottom="0.551181102362205" header="0.31496062992126" footer="0.31496062992126"/>
  <pageSetup paperSize="9" scale="44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米椒</cp:lastModifiedBy>
  <dcterms:created xsi:type="dcterms:W3CDTF">2015-06-05T18:17:00Z</dcterms:created>
  <cp:lastPrinted>2020-04-23T02:17:00Z</cp:lastPrinted>
  <dcterms:modified xsi:type="dcterms:W3CDTF">2023-05-29T01:40:45Z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FE031E0E8BA04D59AC5B07CC800F89F5_13</vt:lpwstr>
  </property>
</Properties>
</file>