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690"/>
  </bookViews>
  <sheets>
    <sheet name="Sheet1" sheetId="1" r:id="rId1"/>
  </sheets>
  <definedNames>
    <definedName name="_xlnm.Print_Area" localSheetId="0">Sheet1!$A$1:$J$25</definedName>
  </definedNames>
  <calcPr calcId="144525"/>
</workbook>
</file>

<file path=xl/sharedStrings.xml><?xml version="1.0" encoding="utf-8"?>
<sst xmlns="http://schemas.openxmlformats.org/spreadsheetml/2006/main" count="85" uniqueCount="74">
  <si>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</si>
  <si>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</si>
  <si>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</si>
  <si>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</si>
  <si>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北京市创伤骨科研究所科研课题成本支出</t>
  </si>
  <si>
    <t>主管部门</t>
  </si>
  <si>
    <t>北京市卫生健康委员会</t>
  </si>
  <si>
    <t>实施单位</t>
  </si>
  <si>
    <t>北京市创伤骨科研究所</t>
  </si>
  <si>
    <t>项目负责人</t>
  </si>
  <si>
    <t>吴成爱</t>
  </si>
  <si>
    <t>联系电话</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</si>
  <si>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</si>
  <si>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</si>
  <si>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</si>
  <si>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</si>
  <si>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</si>
  <si>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</si>
  <si>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</si>
  <si>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</si>
  <si>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</si>
  <si>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</si>
  <si>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</si>
  <si>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</si>
  <si>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</si>
  <si>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</si>
  <si>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</si>
  <si>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 xml:space="preserve">    数量指标：课题（规划）研究/实验完成情况≥100%
    质量指标：研究（调研、规划）内容结构合理性，研究（调研、规划）报告的先进性将应用基础研究与临床应用作为研究主攻方向≥100%
    时效指标：项目实施的及时性1年
    成本指标：实际成本与工作内容的匹配程度≥100%
    经济效益指标：打破国际产品垄断、节省医疗费用定性优良中差
    服务对象满意度指标：为北京及全国相应患者解除病痛、提高生活质量，患者满意度≥90%</t>
  </si>
  <si>
    <t>数量指标：
    研究工作按照年度计划完成，共发表SCI论文8篇、中文核心期刊论文1篇；获得实用新型专利授权2项、申请发明专利3项、申请实用新型专利1项；对1项发明专利技术进行评估，拟进行转化。
质量指标：
    研究内容结构合理，按照相应管理单位要求按时提交了研究进展报告获得通过。在应用基础研究与临床应用作为研究主攻方向上取得了一批阶段性成果和重要结果：
（1）进一步证明靶向肿瘤pheroid细胞膜ENO1功能性单抗调节糖酵解水平进而抑制其干性特征。
（2）构建了系列人源性组织异种移植(PDX)模型。TC/miR-22不仅成功抑制了肿瘤增殖，还降低了肿瘤肺转移的几率，并克服了肿瘤耐药问题。
（3）利用PDX模型，寻找到骨肉瘤特异性靶点IL11Rɑ。
（4）阐明NO和基因治疗在多靶点重塑骨肉瘤免疫抑制微环境中的作用及机制。有望为骨肉瘤免疫治疗提供新策略。
（5）实验证实所制备材料可促进细胞铺展、成骨分化、血管生成与神经干细胞介导神经再生，进而调控骨的修复与重建。
时效指标：
    项目实施按照正常计划进度安排开展，无申请延期情况发生。
成本指标：
    经费支出与研究进度相匹配，没有大额经费调整现象。
经济效益指标：
    节省医疗费用指标完成尚可。
服务对象满意度指标：
    通过项目实施提升医院科研实力，患者满意度综合92.106%</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</si>
  <si>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</si>
  <si>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</si>
  <si>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</si>
  <si>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</si>
  <si>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</si>
  <si>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</si>
  <si>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</si>
  <si>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</si>
  <si>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</si>
  <si>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</si>
  <si>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课题（规划）研究/实验完成情况</t>
  </si>
  <si>
    <t>≥100%</t>
  </si>
  <si>
    <t>研究工作按照年度计划完成，发表SCI论文8篇、中文核心期刊论文1篇；获得实用新型专利授权2项、申请发明专利3项、申请实用新型专利1项；对1项发明专利技术进行评估，拟进行转化。</t>
  </si>
  <si>
    <t>质量指标</t>
  </si>
  <si>
    <t>研究（调研、规划）内容结构合理性，研究（调研、规划）报告的先进性将应用基础研究与临床应用作为研究主攻方向</t>
  </si>
  <si>
    <t>研究内容结构合理，按照相应管理单位要求按时提交了研究进展报告通过率100%。阶段性成果和重要结果总结为5项。</t>
  </si>
  <si>
    <t>时效指标</t>
  </si>
  <si>
    <t>项目实施的及时性</t>
  </si>
  <si>
    <t>实施期为1年</t>
  </si>
  <si>
    <t>项目实施按照正常计划进度安排开展，无申请延期情况发生。实施期为1年</t>
  </si>
  <si>
    <t>成本指标</t>
  </si>
  <si>
    <t>项目预算控制数</t>
  </si>
  <si>
    <t>512.556716万元</t>
  </si>
  <si>
    <t>经费支出与研究进度相匹配，没有大额经费调整现象。项目实际支出512万元</t>
  </si>
  <si>
    <r>
      <rPr>
        <sz val="12"/>
        <color theme="1"/>
        <rFont val="宋体"/>
        <charset val="134"/>
      </rPr>
      <t>效果指标(</t>
    </r>
    <r>
      <rPr>
        <sz val="12"/>
        <color theme="1"/>
        <rFont val="宋体"/>
        <charset val="134"/>
      </rPr>
      <t>3</t>
    </r>
    <r>
      <rPr>
        <sz val="12"/>
        <color theme="1"/>
        <rFont val="宋体"/>
        <charset val="134"/>
      </rPr>
      <t>0分)</t>
    </r>
  </si>
  <si>
    <t>经济效益
指标</t>
  </si>
  <si>
    <t>打破国际产品垄断、节省医疗费用</t>
  </si>
  <si>
    <t>定性指标优良中差</t>
  </si>
  <si>
    <t>节省医疗费用良好</t>
  </si>
  <si>
    <t>支撑资料有待完善</t>
  </si>
  <si>
    <t>社会效益
指标</t>
  </si>
  <si>
    <t>取得研究结果，在各自的研究领域进行有益的探索</t>
  </si>
  <si>
    <t>在应用基础研究与临床应用作为研究主攻方向上取得了一批阶段性成果和重要结果</t>
  </si>
  <si>
    <t>生态效益
指标</t>
  </si>
  <si>
    <t>无</t>
  </si>
  <si>
    <t>可持续影响指标</t>
  </si>
  <si>
    <t>为他人后续研究提供新的思路</t>
  </si>
  <si>
    <t>为后续研究提供新的思路</t>
  </si>
  <si>
    <t>满意度
指标
（10分）</t>
  </si>
  <si>
    <t>服务对象满意度指标</t>
  </si>
  <si>
    <t>为北京及全国相应患者解除病痛、提高生活质量</t>
  </si>
  <si>
    <t>患者满意度≥90%</t>
  </si>
  <si>
    <t>患者满意度综合92.106%</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</si>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</sst>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30">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name val="宋体"/>
      <charset val="134"/>
    </font>
    <font>
      <sz val="12"/>
      <color theme="1"/>
      <name val="宋体"/>
      <charset val="134"/>
    </font>
    <font>
      <b/>
      <sz val="12"/>
      <color rgb="FF000000"/>
      <name val="宋体"/>
      <charset val="134"/>
    </font>
    <font>
      <sz val="12"/>
      <color rgb="FFFF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9" fillId="2" borderId="0" applyNumberFormat="0" applyBorder="0" applyAlignment="0" applyProtection="0">
      <alignment vertical="center"/>
    </xf>
    <xf numFmtId="0" fontId="10"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4" borderId="0" applyNumberFormat="0" applyBorder="0" applyAlignment="0" applyProtection="0">
      <alignment vertical="center"/>
    </xf>
    <xf numFmtId="0" fontId="11" fillId="5" borderId="0" applyNumberFormat="0" applyBorder="0" applyAlignment="0" applyProtection="0">
      <alignment vertical="center"/>
    </xf>
    <xf numFmtId="43" fontId="0" fillId="0" borderId="0" applyFont="0" applyFill="0" applyBorder="0" applyAlignment="0" applyProtection="0">
      <alignment vertical="center"/>
    </xf>
    <xf numFmtId="0" fontId="12" fillId="6" borderId="0" applyNumberFormat="0" applyBorder="0" applyAlignment="0" applyProtection="0">
      <alignment vertical="center"/>
    </xf>
    <xf numFmtId="0" fontId="13" fillId="0" borderId="0" applyNumberFormat="0" applyFill="0" applyBorder="0" applyAlignment="0" applyProtection="0">
      <alignment vertical="center"/>
    </xf>
    <xf numFmtId="9"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0" fillId="7" borderId="5" applyNumberFormat="0" applyFont="0" applyAlignment="0" applyProtection="0">
      <alignment vertical="center"/>
    </xf>
    <xf numFmtId="0" fontId="12" fillId="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6" applyNumberFormat="0" applyFill="0" applyAlignment="0" applyProtection="0">
      <alignment vertical="center"/>
    </xf>
    <xf numFmtId="0" fontId="20" fillId="0" borderId="6" applyNumberFormat="0" applyFill="0" applyAlignment="0" applyProtection="0">
      <alignment vertical="center"/>
    </xf>
    <xf numFmtId="0" fontId="12" fillId="9" borderId="0" applyNumberFormat="0" applyBorder="0" applyAlignment="0" applyProtection="0">
      <alignment vertical="center"/>
    </xf>
    <xf numFmtId="0" fontId="15" fillId="0" borderId="7" applyNumberFormat="0" applyFill="0" applyAlignment="0" applyProtection="0">
      <alignment vertical="center"/>
    </xf>
    <xf numFmtId="0" fontId="12" fillId="10" borderId="0" applyNumberFormat="0" applyBorder="0" applyAlignment="0" applyProtection="0">
      <alignment vertical="center"/>
    </xf>
    <xf numFmtId="0" fontId="21" fillId="11" borderId="8" applyNumberFormat="0" applyAlignment="0" applyProtection="0">
      <alignment vertical="center"/>
    </xf>
    <xf numFmtId="0" fontId="22" fillId="11" borderId="4" applyNumberFormat="0" applyAlignment="0" applyProtection="0">
      <alignment vertical="center"/>
    </xf>
    <xf numFmtId="0" fontId="23" fillId="12" borderId="9" applyNumberFormat="0" applyAlignment="0" applyProtection="0">
      <alignment vertical="center"/>
    </xf>
    <xf numFmtId="0" fontId="9" fillId="13" borderId="0" applyNumberFormat="0" applyBorder="0" applyAlignment="0" applyProtection="0">
      <alignment vertical="center"/>
    </xf>
    <xf numFmtId="0" fontId="12" fillId="14" borderId="0" applyNumberFormat="0" applyBorder="0" applyAlignment="0" applyProtection="0">
      <alignment vertical="center"/>
    </xf>
    <xf numFmtId="0" fontId="24" fillId="0" borderId="10" applyNumberFormat="0" applyFill="0" applyAlignment="0" applyProtection="0">
      <alignment vertical="center"/>
    </xf>
    <xf numFmtId="0" fontId="25" fillId="0" borderId="11" applyNumberFormat="0" applyFill="0" applyAlignment="0" applyProtection="0">
      <alignment vertical="center"/>
    </xf>
    <xf numFmtId="0" fontId="26" fillId="15" borderId="0" applyNumberFormat="0" applyBorder="0" applyAlignment="0" applyProtection="0">
      <alignment vertical="center"/>
    </xf>
    <xf numFmtId="0" fontId="27" fillId="16" borderId="0" applyNumberFormat="0" applyBorder="0" applyAlignment="0" applyProtection="0">
      <alignment vertical="center"/>
    </xf>
    <xf numFmtId="0" fontId="9" fillId="17" borderId="0" applyNumberFormat="0" applyBorder="0" applyAlignment="0" applyProtection="0">
      <alignment vertical="center"/>
    </xf>
    <xf numFmtId="0" fontId="12" fillId="18" borderId="0" applyNumberFormat="0" applyBorder="0" applyAlignment="0" applyProtection="0">
      <alignment vertical="center"/>
    </xf>
    <xf numFmtId="0" fontId="9" fillId="19" borderId="0" applyNumberFormat="0" applyBorder="0" applyAlignment="0" applyProtection="0">
      <alignment vertical="center"/>
    </xf>
    <xf numFmtId="0" fontId="9" fillId="20" borderId="0" applyNumberFormat="0" applyBorder="0" applyAlignment="0" applyProtection="0">
      <alignment vertical="center"/>
    </xf>
    <xf numFmtId="0" fontId="9" fillId="21" borderId="0" applyNumberFormat="0" applyBorder="0" applyAlignment="0" applyProtection="0">
      <alignment vertical="center"/>
    </xf>
    <xf numFmtId="0" fontId="9" fillId="22"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9" fillId="25" borderId="0" applyNumberFormat="0" applyBorder="0" applyAlignment="0" applyProtection="0">
      <alignment vertical="center"/>
    </xf>
    <xf numFmtId="0" fontId="9" fillId="26" borderId="0" applyNumberFormat="0" applyBorder="0" applyAlignment="0" applyProtection="0">
      <alignment vertical="center"/>
    </xf>
    <xf numFmtId="0" fontId="12" fillId="27" borderId="0" applyNumberFormat="0" applyBorder="0" applyAlignment="0" applyProtection="0">
      <alignment vertical="center"/>
    </xf>
    <xf numFmtId="0" fontId="9" fillId="28" borderId="0" applyNumberFormat="0" applyBorder="0" applyAlignment="0" applyProtection="0">
      <alignment vertical="center"/>
    </xf>
    <xf numFmtId="0" fontId="12" fillId="29" borderId="0" applyNumberFormat="0" applyBorder="0" applyAlignment="0" applyProtection="0">
      <alignment vertical="center"/>
    </xf>
    <xf numFmtId="0" fontId="12" fillId="30" borderId="0" applyNumberFormat="0" applyBorder="0" applyAlignment="0" applyProtection="0">
      <alignment vertical="center"/>
    </xf>
    <xf numFmtId="0" fontId="9" fillId="31" borderId="0" applyNumberFormat="0" applyBorder="0" applyAlignment="0" applyProtection="0">
      <alignment vertical="center"/>
    </xf>
    <xf numFmtId="0" fontId="12" fillId="32" borderId="0" applyNumberFormat="0" applyBorder="0" applyAlignment="0" applyProtection="0">
      <alignment vertical="center"/>
    </xf>
  </cellStyleXfs>
  <cellXfs count="26">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5" fillId="0" borderId="1" xfId="0" applyFont="1" applyBorder="1" applyAlignment="1">
      <alignment horizontal="center" vertical="center"/>
    </xf>
    <xf numFmtId="0" fontId="4" fillId="0" borderId="1" xfId="0" applyFont="1" applyBorder="1" applyAlignment="1">
      <alignment horizontal="left" vertical="center"/>
    </xf>
    <xf numFmtId="0" fontId="5" fillId="0" borderId="1" xfId="0" applyFont="1" applyBorder="1" applyAlignment="1">
      <alignment horizontal="justify" vertical="center" wrapText="1"/>
    </xf>
    <xf numFmtId="0" fontId="5" fillId="0" borderId="1" xfId="0" applyFont="1" applyBorder="1" applyAlignment="1">
      <alignment horizontal="center" vertical="center" wrapText="1"/>
    </xf>
    <xf numFmtId="0" fontId="5" fillId="0" borderId="1" xfId="0" applyFont="1" applyBorder="1" applyAlignment="1">
      <alignment horizontal="justify" vertic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4" fillId="0" borderId="1" xfId="0" applyFont="1" applyBorder="1" applyAlignment="1">
      <alignment horizontal="center" vertical="center" textRotation="255"/>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0" fillId="0" borderId="3" xfId="0" applyBorder="1" applyAlignment="1">
      <alignment horizontal="left" vertical="center" wrapText="1"/>
    </xf>
    <xf numFmtId="0" fontId="7"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5" fillId="0" borderId="1" xfId="11" applyFont="1" applyFill="1" applyBorder="1" applyAlignment="1">
      <alignment horizontal="center" vertical="center"/>
    </xf>
    <xf numFmtId="176" fontId="5" fillId="0" borderId="1" xfId="0" applyNumberFormat="1" applyFont="1" applyFill="1" applyBorder="1" applyAlignment="1">
      <alignment horizontal="center" vertical="center" wrapText="1"/>
    </xf>
    <xf numFmtId="9" fontId="5" fillId="0" borderId="1" xfId="11" applyFont="1" applyBorder="1" applyAlignment="1">
      <alignment horizontal="center" vertical="center"/>
    </xf>
    <xf numFmtId="0" fontId="8" fillId="0" borderId="1" xfId="0" applyFont="1" applyBorder="1" applyAlignment="1">
      <alignment horizontal="center" vertical="center"/>
    </xf>
    <xf numFmtId="177" fontId="7"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7865" y="1805940"/>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85" zoomScaleNormal="100" workbookViewId="0">
      <selection activeCell="F13" sqref="F13:J13"/>
    </sheetView>
  </sheetViews>
  <sheetFormatPr defaultColWidth="9" defaultRowHeight="14.25"/>
  <cols>
    <col min="1" max="1" width="5.33333333333333" customWidth="1"/>
    <col min="2" max="2" width="7.775" customWidth="1"/>
    <col min="3" max="3" width="12.2166666666667" customWidth="1"/>
    <col min="4" max="4" width="30" customWidth="1"/>
    <col min="5" max="5" width="19.4416666666667" customWidth="1"/>
    <col min="6" max="6" width="13.3333333333333" customWidth="1"/>
    <col min="7" max="7" width="11.6666666666667" customWidth="1"/>
    <col min="8" max="8" width="16.8833333333333" customWidth="1"/>
    <col min="9" max="9" width="12.3416666666667" customWidth="1"/>
    <col min="10" max="10" width="38" customWidth="1"/>
  </cols>
  <sheetData>
    <row r="1" ht="27" customHeight="1" spans="1:1">
      <c r="A1" s="1" t="s">
        <v>0</v>
      </c>
    </row>
    <row r="2" ht="33.9" customHeight="1" spans="1:10">
      <c r="A2" s="2" t="s">
        <v>1</v>
      </c>
      <c r="B2" s="2"/>
      <c r="C2" s="2"/>
      <c r="D2" s="2"/>
      <c r="E2" s="2"/>
      <c r="F2" s="2"/>
      <c r="G2" s="2"/>
      <c r="H2" s="2"/>
      <c r="I2" s="2"/>
      <c r="J2" s="2"/>
    </row>
    <row r="3" ht="18.75" customHeight="1" spans="1:10">
      <c r="A3" s="3" t="s">
        <v>2</v>
      </c>
      <c r="B3" s="3"/>
      <c r="C3" s="3"/>
      <c r="D3" s="3"/>
      <c r="E3" s="3"/>
      <c r="F3" s="3"/>
      <c r="G3" s="3"/>
      <c r="H3" s="3"/>
      <c r="I3" s="3"/>
      <c r="J3" s="3"/>
    </row>
    <row r="4" ht="20.1" customHeight="1" spans="1:10">
      <c r="A4" s="4" t="s">
        <v>3</v>
      </c>
      <c r="B4" s="4"/>
      <c r="C4" s="4"/>
      <c r="D4" s="5" t="s">
        <v>4</v>
      </c>
      <c r="E4" s="5"/>
      <c r="F4" s="5"/>
      <c r="G4" s="5"/>
      <c r="H4" s="5"/>
      <c r="I4" s="5"/>
      <c r="J4" s="5"/>
    </row>
    <row r="5" ht="20.1" customHeight="1" spans="1:10">
      <c r="A5" s="4" t="s">
        <v>5</v>
      </c>
      <c r="B5" s="4"/>
      <c r="C5" s="4"/>
      <c r="D5" s="4" t="s">
        <v>6</v>
      </c>
      <c r="E5" s="4"/>
      <c r="F5" s="6"/>
      <c r="G5" s="4" t="s">
        <v>7</v>
      </c>
      <c r="H5" s="7" t="s">
        <v>8</v>
      </c>
      <c r="I5" s="7"/>
      <c r="J5" s="7"/>
    </row>
    <row r="6" ht="20.1" customHeight="1" spans="1:10">
      <c r="A6" s="4" t="s">
        <v>9</v>
      </c>
      <c r="B6" s="4"/>
      <c r="C6" s="4"/>
      <c r="D6" s="5" t="s">
        <v>10</v>
      </c>
      <c r="E6" s="5"/>
      <c r="F6" s="6"/>
      <c r="G6" s="4" t="s">
        <v>11</v>
      </c>
      <c r="H6" s="7">
        <v>58517082</v>
      </c>
      <c r="I6" s="7"/>
      <c r="J6" s="7"/>
    </row>
    <row r="7" ht="28.5" spans="1:10">
      <c r="A7" s="8" t="s">
        <v>12</v>
      </c>
      <c r="B7" s="8"/>
      <c r="C7" s="8"/>
      <c r="D7" s="5"/>
      <c r="E7" s="8" t="s">
        <v>13</v>
      </c>
      <c r="F7" s="8" t="s">
        <v>14</v>
      </c>
      <c r="G7" s="8" t="s">
        <v>15</v>
      </c>
      <c r="H7" s="8" t="s">
        <v>16</v>
      </c>
      <c r="I7" s="8" t="s">
        <v>17</v>
      </c>
      <c r="J7" s="5" t="s">
        <v>18</v>
      </c>
    </row>
    <row r="8" ht="20.1" customHeight="1" spans="1:10">
      <c r="A8" s="8"/>
      <c r="B8" s="8"/>
      <c r="C8" s="8"/>
      <c r="D8" s="9" t="s">
        <v>19</v>
      </c>
      <c r="E8" s="5">
        <v>100</v>
      </c>
      <c r="F8" s="5">
        <v>512.556716</v>
      </c>
      <c r="G8" s="5">
        <v>512.556716</v>
      </c>
      <c r="H8" s="5">
        <v>10</v>
      </c>
      <c r="I8" s="21">
        <f>G8/F8</f>
        <v>1</v>
      </c>
      <c r="J8" s="22">
        <f>10*I8</f>
        <v>10</v>
      </c>
    </row>
    <row r="9" ht="28.5" spans="1:10">
      <c r="A9" s="8"/>
      <c r="B9" s="8"/>
      <c r="C9" s="8"/>
      <c r="D9" s="10" t="s">
        <v>20</v>
      </c>
      <c r="E9" s="5"/>
      <c r="F9" s="5"/>
      <c r="G9" s="5"/>
      <c r="H9" s="5" t="s">
        <v>21</v>
      </c>
      <c r="I9" s="23"/>
      <c r="J9" s="8" t="s">
        <v>21</v>
      </c>
    </row>
    <row r="10" ht="24.9" customHeight="1" spans="1:10">
      <c r="A10" s="8"/>
      <c r="B10" s="8"/>
      <c r="C10" s="8"/>
      <c r="D10" s="5" t="s">
        <v>22</v>
      </c>
      <c r="E10" s="5"/>
      <c r="F10" s="5"/>
      <c r="G10" s="5"/>
      <c r="H10" s="5" t="s">
        <v>21</v>
      </c>
      <c r="I10" s="23"/>
      <c r="J10" s="8" t="s">
        <v>21</v>
      </c>
    </row>
    <row r="11" ht="18.9" customHeight="1" spans="1:10">
      <c r="A11" s="8"/>
      <c r="B11" s="8"/>
      <c r="C11" s="8"/>
      <c r="D11" s="11" t="s">
        <v>23</v>
      </c>
      <c r="E11" s="5"/>
      <c r="F11" s="5">
        <v>512.556716</v>
      </c>
      <c r="G11" s="5">
        <v>512.556716</v>
      </c>
      <c r="H11" s="5" t="s">
        <v>21</v>
      </c>
      <c r="I11" s="23"/>
      <c r="J11" s="8" t="s">
        <v>21</v>
      </c>
    </row>
    <row r="12" ht="26.1" customHeight="1" spans="1:10">
      <c r="A12" s="12" t="s">
        <v>24</v>
      </c>
      <c r="B12" s="13" t="s">
        <v>25</v>
      </c>
      <c r="C12" s="13"/>
      <c r="D12" s="13"/>
      <c r="E12" s="13"/>
      <c r="F12" s="13" t="s">
        <v>26</v>
      </c>
      <c r="G12" s="13"/>
      <c r="H12" s="13"/>
      <c r="I12" s="13"/>
      <c r="J12" s="13"/>
    </row>
    <row r="13" ht="353" customHeight="1" spans="1:10">
      <c r="A13" s="12"/>
      <c r="B13" s="10" t="s">
        <v>27</v>
      </c>
      <c r="C13" s="10"/>
      <c r="D13" s="10"/>
      <c r="E13" s="10"/>
      <c r="F13" s="10" t="s">
        <v>28</v>
      </c>
      <c r="G13" s="10"/>
      <c r="H13" s="10"/>
      <c r="I13" s="10"/>
      <c r="J13" s="10"/>
    </row>
    <row r="14" ht="28.5" spans="1:10">
      <c r="A14" s="12" t="s">
        <v>29</v>
      </c>
      <c r="B14" s="13" t="s">
        <v>30</v>
      </c>
      <c r="C14" s="4" t="s">
        <v>31</v>
      </c>
      <c r="D14" s="4" t="s">
        <v>32</v>
      </c>
      <c r="E14" s="4" t="s">
        <v>33</v>
      </c>
      <c r="F14" s="13" t="s">
        <v>34</v>
      </c>
      <c r="G14" s="13"/>
      <c r="H14" s="13" t="s">
        <v>35</v>
      </c>
      <c r="I14" s="13" t="s">
        <v>18</v>
      </c>
      <c r="J14" s="13" t="s">
        <v>36</v>
      </c>
    </row>
    <row r="15" ht="138.6" customHeight="1" spans="1:10">
      <c r="A15" s="12"/>
      <c r="B15" s="14" t="s">
        <v>37</v>
      </c>
      <c r="C15" s="4" t="s">
        <v>38</v>
      </c>
      <c r="D15" s="15" t="s">
        <v>39</v>
      </c>
      <c r="E15" s="13" t="s">
        <v>40</v>
      </c>
      <c r="F15" s="16" t="s">
        <v>41</v>
      </c>
      <c r="G15" s="17"/>
      <c r="H15" s="8">
        <v>15</v>
      </c>
      <c r="I15" s="8">
        <v>15</v>
      </c>
      <c r="J15" s="24"/>
    </row>
    <row r="16" ht="83.4" customHeight="1" spans="1:10">
      <c r="A16" s="12"/>
      <c r="B16" s="14"/>
      <c r="C16" s="4" t="s">
        <v>42</v>
      </c>
      <c r="D16" s="13" t="s">
        <v>43</v>
      </c>
      <c r="E16" s="13" t="s">
        <v>40</v>
      </c>
      <c r="F16" s="15" t="s">
        <v>44</v>
      </c>
      <c r="G16" s="15"/>
      <c r="H16" s="13">
        <v>10</v>
      </c>
      <c r="I16" s="13">
        <v>10</v>
      </c>
      <c r="J16" s="4"/>
    </row>
    <row r="17" ht="62" customHeight="1" spans="1:10">
      <c r="A17" s="12"/>
      <c r="B17" s="14"/>
      <c r="C17" s="4" t="s">
        <v>45</v>
      </c>
      <c r="D17" s="15" t="s">
        <v>46</v>
      </c>
      <c r="E17" s="13" t="s">
        <v>47</v>
      </c>
      <c r="F17" s="15" t="s">
        <v>48</v>
      </c>
      <c r="G17" s="15"/>
      <c r="H17" s="13">
        <v>15</v>
      </c>
      <c r="I17" s="13">
        <v>15</v>
      </c>
      <c r="J17" s="4"/>
    </row>
    <row r="18" ht="68" customHeight="1" spans="1:10">
      <c r="A18" s="12"/>
      <c r="B18" s="14"/>
      <c r="C18" s="4" t="s">
        <v>49</v>
      </c>
      <c r="D18" s="15" t="s">
        <v>50</v>
      </c>
      <c r="E18" s="13" t="s">
        <v>51</v>
      </c>
      <c r="F18" s="15" t="s">
        <v>52</v>
      </c>
      <c r="G18" s="15"/>
      <c r="H18" s="13">
        <v>10</v>
      </c>
      <c r="I18" s="13">
        <v>10</v>
      </c>
      <c r="J18" s="4"/>
    </row>
    <row r="19" ht="28.5" spans="1:10">
      <c r="A19" s="12"/>
      <c r="B19" s="14" t="s">
        <v>53</v>
      </c>
      <c r="C19" s="14" t="s">
        <v>54</v>
      </c>
      <c r="D19" s="15" t="s">
        <v>55</v>
      </c>
      <c r="E19" s="13" t="s">
        <v>56</v>
      </c>
      <c r="F19" s="4" t="s">
        <v>57</v>
      </c>
      <c r="G19" s="4"/>
      <c r="H19" s="13">
        <v>10</v>
      </c>
      <c r="I19" s="4">
        <v>9</v>
      </c>
      <c r="J19" s="4" t="s">
        <v>58</v>
      </c>
    </row>
    <row r="20" ht="60" customHeight="1" spans="1:10">
      <c r="A20" s="12"/>
      <c r="B20" s="14"/>
      <c r="C20" s="14" t="s">
        <v>59</v>
      </c>
      <c r="D20" s="15" t="s">
        <v>60</v>
      </c>
      <c r="E20" s="13" t="s">
        <v>56</v>
      </c>
      <c r="F20" s="16" t="s">
        <v>61</v>
      </c>
      <c r="G20" s="17"/>
      <c r="H20" s="13">
        <v>10</v>
      </c>
      <c r="I20" s="4">
        <v>9</v>
      </c>
      <c r="J20" s="4" t="s">
        <v>58</v>
      </c>
    </row>
    <row r="21" ht="28.5" spans="1:10">
      <c r="A21" s="12"/>
      <c r="B21" s="14"/>
      <c r="C21" s="14" t="s">
        <v>62</v>
      </c>
      <c r="D21" s="13" t="s">
        <v>63</v>
      </c>
      <c r="E21" s="13"/>
      <c r="F21" s="4"/>
      <c r="G21" s="4"/>
      <c r="H21" s="13"/>
      <c r="I21" s="4"/>
      <c r="J21" s="4"/>
    </row>
    <row r="22" ht="28.5" spans="1:10">
      <c r="A22" s="12"/>
      <c r="B22" s="14"/>
      <c r="C22" s="14" t="s">
        <v>64</v>
      </c>
      <c r="D22" s="13" t="s">
        <v>65</v>
      </c>
      <c r="E22" s="13" t="s">
        <v>56</v>
      </c>
      <c r="F22" s="13" t="s">
        <v>66</v>
      </c>
      <c r="G22" s="13"/>
      <c r="H22" s="13">
        <v>10</v>
      </c>
      <c r="I22" s="4">
        <v>9</v>
      </c>
      <c r="J22" s="4" t="s">
        <v>58</v>
      </c>
    </row>
    <row r="23" ht="57" spans="1:10">
      <c r="A23" s="12"/>
      <c r="B23" s="14" t="s">
        <v>67</v>
      </c>
      <c r="C23" s="14" t="s">
        <v>68</v>
      </c>
      <c r="D23" s="13" t="s">
        <v>69</v>
      </c>
      <c r="E23" s="4" t="s">
        <v>70</v>
      </c>
      <c r="F23" s="4" t="s">
        <v>71</v>
      </c>
      <c r="G23" s="4"/>
      <c r="H23" s="13">
        <v>10</v>
      </c>
      <c r="I23" s="4">
        <v>10</v>
      </c>
      <c r="J23" s="13"/>
    </row>
    <row r="24" spans="1:10">
      <c r="A24" s="18" t="s">
        <v>72</v>
      </c>
      <c r="B24" s="18"/>
      <c r="C24" s="18"/>
      <c r="D24" s="18"/>
      <c r="E24" s="18"/>
      <c r="F24" s="18"/>
      <c r="G24" s="18"/>
      <c r="H24" s="18">
        <v>100</v>
      </c>
      <c r="I24" s="25">
        <f>SUM(I15:I23)+J8</f>
        <v>97</v>
      </c>
      <c r="J24" s="4"/>
    </row>
    <row r="25" ht="161.1" customHeight="1" spans="1:10">
      <c r="A25" s="19" t="s">
        <v>73</v>
      </c>
      <c r="B25" s="20"/>
      <c r="C25" s="20"/>
      <c r="D25" s="20"/>
      <c r="E25" s="20"/>
      <c r="F25" s="20"/>
      <c r="G25" s="20"/>
      <c r="H25" s="20"/>
      <c r="I25" s="20"/>
      <c r="J25" s="20"/>
    </row>
  </sheetData>
  <mergeCells count="31">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18"/>
    <mergeCell ref="B19:B22"/>
    <mergeCell ref="A7:C11"/>
  </mergeCells>
  <pageMargins left="0.708661417322835" right="0.511811023622047" top="0.551181102362205" bottom="0.551181102362205" header="0.31496062992126" footer="0.31496062992126"/>
  <pageSetup paperSize="9" scale="52"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米椒</cp:lastModifiedBy>
  <dcterms:created xsi:type="dcterms:W3CDTF">2015-06-07T10:17:00Z</dcterms:created>
  <cp:lastPrinted>2020-04-24T18:17:00Z</cp:lastPrinted>
  <dcterms:modified xsi:type="dcterms:W3CDTF">2023-06-08T07:23:55Z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D5A606E263424A38B7ED691CCA467896_12</vt:lpwstr>
  </property>
</Properties>
</file>