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Sheet1!$A$1:$J$25</definedName>
  </definedNames>
  <calcPr calcId="144525"/>
</workbook>
</file>

<file path=xl/sharedStrings.xml><?xml version="1.0" encoding="utf-8"?>
<sst xmlns="http://schemas.openxmlformats.org/spreadsheetml/2006/main" count="80" uniqueCount="68">
  <si>
    <t>附件3</t>
  </si>
  <si>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</si>
  <si>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</si>
  <si>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</si>
  <si>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北京市创伤骨科研究所再生修复大节段骨缺损的组织工程骨研究</t>
  </si>
  <si>
    <t>主管部门</t>
  </si>
  <si>
    <t>北京市卫生健康委员会</t>
  </si>
  <si>
    <t>实施单位</t>
  </si>
  <si>
    <t>北京市创伤骨科研究所</t>
  </si>
  <si>
    <t>项目负责人</t>
  </si>
  <si>
    <t>陈大福</t>
  </si>
  <si>
    <t>联系电话</t>
  </si>
  <si>
    <t>项目资金（万元）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</si>
  <si>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</si>
  <si>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</si>
  <si>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</si>
  <si>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</si>
  <si>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</si>
  <si>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</si>
  <si>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</si>
  <si>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 xml:space="preserve">      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</si>
  <si>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</si>
  <si>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</si>
  <si>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</si>
  <si>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</si>
  <si>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</si>
  <si>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</si>
  <si>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2022年1-12月年度目标：在成年山羊胫骨大节段缺损分别植入3D打印支架材料/装载成骨成血管因子的3D打印支架材料/大节段组织工程化骨，进行大节段组织工程化骨大动物骨大节段缺损再生修复能力研究；一台紫外凝胶成像设备，和一台全自动荧光细胞分析仪，保障再生修复大节段骨缺损的组织工程骨研究项目的顺利有序开展。撰写论文1-3篇，申请专利1项。</t>
  </si>
  <si>
    <t>完成紫外凝胶成像设备采购、全自动荧光细胞分析仪招标采购及验收；完成在成年山羊胫骨大节段缺损分别植入3D打印支架材料/装载成骨成血管因子的3D打印支架材料/大节段组织工程化骨研究；发表学术论文19篇；申请专利3项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</si>
  <si>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</si>
  <si>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</si>
  <si>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</si>
  <si>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</si>
  <si>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</si>
  <si>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</si>
  <si>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</si>
  <si>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</si>
  <si>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</si>
  <si>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</si>
  <si>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购置设备，发表论文，申请专利</t>
  </si>
  <si>
    <t>购置一台紫外凝胶成像设备和一台全自动荧光细胞分析仪，撰写论文2-3篇及申请专利1项。</t>
  </si>
  <si>
    <t>设备采购2台，发表学术论文19篇；申请专利3项</t>
  </si>
  <si>
    <t>年初指标设定较低</t>
  </si>
  <si>
    <t>质量指标</t>
  </si>
  <si>
    <t>研究（调研、规划）内容、结果、报告合理性、实用性、先进性和设备质量</t>
  </si>
  <si>
    <t>论文在专业杂志或期刊的发表比率，设备达到国际标准</t>
  </si>
  <si>
    <t>19篇文章均为国际期刊发表的SCI文章，发表比率100%，设备达到国际标准</t>
  </si>
  <si>
    <t>时效指标</t>
  </si>
  <si>
    <t>项目完成时间</t>
  </si>
  <si>
    <t>2022年12月底</t>
  </si>
  <si>
    <t>成本指标</t>
  </si>
  <si>
    <t>预算控制数</t>
  </si>
  <si>
    <t>96万元</t>
  </si>
  <si>
    <t>95.95万元</t>
  </si>
  <si>
    <t>效果指标(50分)</t>
  </si>
  <si>
    <t>经济效益
指标</t>
  </si>
  <si>
    <t>不涉及</t>
  </si>
  <si>
    <t>社会效益
指标</t>
  </si>
  <si>
    <t>SCI论文发表篇数，人才培养</t>
  </si>
  <si>
    <t>SCI论文发表19篇，研究生毕业1人，工作人员晋升副高级职称1名</t>
  </si>
  <si>
    <t>支撑资料有待完善</t>
  </si>
  <si>
    <t>生态效益
指标</t>
  </si>
  <si>
    <t>可持续影响指标</t>
  </si>
  <si>
    <t>对本研究领域的可持续影响</t>
  </si>
  <si>
    <t>满意度
指标
（0分）</t>
  </si>
  <si>
    <t>服务对象满意度指标</t>
  </si>
  <si>
    <t>总分：</t>
  </si>
  <si>
    <t>注：1.得分一档最高不能超过该指标分值上限。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定性指标根据指标完成情况分为：达成预期指标、基本达成预期指标且效果较好效果、部分达成预期指标且具有一定效果、未达成预期指标且效果较差四档，分别按照该指标对应分值区间100-90%(含90%)、90-75%(含75%)、75-60%（含60%）、60-0%合理确定分值。
    4.请在“偏差原因分析及改进措施”中说明偏离目标、不能完成目标的原因及拟采取的措施。
    5.90（含）-100分为优、80（含）-90分为良、60（含）-80分为中、60分以下为差。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</si>
</sst>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29">
    <font>
      <sz val="11"/>
      <color theme="1"/>
      <name val="等线"/>
      <charset val="134"/>
      <scheme val="minor"/>
    </font>
    <font>
      <sz val="22"/>
      <color theme="1"/>
      <name val="方正黑体_GBK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9" applyNumberFormat="0" applyAlignment="0" applyProtection="0">
      <alignment vertical="center"/>
    </xf>
    <xf numFmtId="0" fontId="21" fillId="11" borderId="5" applyNumberFormat="0" applyAlignment="0" applyProtection="0">
      <alignment vertical="center"/>
    </xf>
    <xf numFmtId="0" fontId="22" fillId="12" borderId="10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3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9" fontId="4" fillId="0" borderId="1" xfId="1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 wrapText="1"/>
    </xf>
    <xf numFmtId="176" fontId="7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6</xdr:row>
      <xdr:rowOff>28575</xdr:rowOff>
    </xdr:from>
    <xdr:to>
      <xdr:col>3</xdr:col>
      <xdr:colOff>1333499</xdr:colOff>
      <xdr:row>6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71675" y="1806575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5"/>
  <sheetViews>
    <sheetView tabSelected="1" view="pageBreakPreview" zoomScale="90" zoomScaleNormal="100" workbookViewId="0">
      <selection activeCell="D4" sqref="D4:J4"/>
    </sheetView>
  </sheetViews>
  <sheetFormatPr defaultColWidth="9" defaultRowHeight="14.25"/>
  <cols>
    <col min="1" max="1" width="5.375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75" customWidth="1"/>
    <col min="7" max="7" width="11.625" customWidth="1"/>
    <col min="8" max="8" width="12.5" customWidth="1"/>
    <col min="9" max="9" width="13.0583333333333" customWidth="1"/>
    <col min="10" max="10" width="14.625" customWidth="1"/>
  </cols>
  <sheetData>
    <row r="1" ht="27" customHeight="1" spans="1:1">
      <c r="A1" s="1" t="s">
        <v>0</v>
      </c>
    </row>
    <row r="2" ht="33.9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18.75" customHeight="1" spans="1:10">
      <c r="A3" s="3" t="s">
        <v>2</v>
      </c>
      <c r="B3" s="3"/>
      <c r="C3" s="3"/>
      <c r="D3" s="3"/>
      <c r="E3" s="3"/>
      <c r="F3" s="3"/>
      <c r="G3" s="3"/>
      <c r="H3" s="3"/>
      <c r="I3" s="3"/>
      <c r="J3" s="3"/>
    </row>
    <row r="4" ht="20.1" customHeight="1" spans="1:10">
      <c r="A4" s="4" t="s">
        <v>3</v>
      </c>
      <c r="B4" s="4"/>
      <c r="C4" s="4"/>
      <c r="D4" s="4" t="s">
        <v>4</v>
      </c>
      <c r="E4" s="4"/>
      <c r="F4" s="4"/>
      <c r="G4" s="4"/>
      <c r="H4" s="4"/>
      <c r="I4" s="4"/>
      <c r="J4" s="4"/>
    </row>
    <row r="5" ht="20.1" customHeight="1" spans="1:10">
      <c r="A5" s="4" t="s">
        <v>5</v>
      </c>
      <c r="B5" s="4"/>
      <c r="C5" s="4"/>
      <c r="D5" s="4" t="s">
        <v>6</v>
      </c>
      <c r="E5" s="4"/>
      <c r="F5" s="5"/>
      <c r="G5" s="4" t="s">
        <v>7</v>
      </c>
      <c r="H5" s="6" t="s">
        <v>8</v>
      </c>
      <c r="I5" s="6"/>
      <c r="J5" s="6"/>
    </row>
    <row r="6" ht="20.1" customHeight="1" spans="1:10">
      <c r="A6" s="4" t="s">
        <v>9</v>
      </c>
      <c r="B6" s="4"/>
      <c r="C6" s="4"/>
      <c r="D6" s="4" t="s">
        <v>10</v>
      </c>
      <c r="E6" s="4"/>
      <c r="F6" s="5"/>
      <c r="G6" s="4" t="s">
        <v>11</v>
      </c>
      <c r="H6" s="6">
        <v>58516688</v>
      </c>
      <c r="I6" s="6"/>
      <c r="J6" s="6"/>
    </row>
    <row r="7" ht="28.5" spans="1:10">
      <c r="A7" s="7" t="s">
        <v>12</v>
      </c>
      <c r="B7" s="7"/>
      <c r="C7" s="7"/>
      <c r="D7" s="4"/>
      <c r="E7" s="7" t="s">
        <v>13</v>
      </c>
      <c r="F7" s="7" t="s">
        <v>14</v>
      </c>
      <c r="G7" s="7" t="s">
        <v>15</v>
      </c>
      <c r="H7" s="7" t="s">
        <v>16</v>
      </c>
      <c r="I7" s="7" t="s">
        <v>17</v>
      </c>
      <c r="J7" s="4" t="s">
        <v>18</v>
      </c>
    </row>
    <row r="8" ht="20.1" customHeight="1" spans="1:10">
      <c r="A8" s="7"/>
      <c r="B8" s="7"/>
      <c r="C8" s="7"/>
      <c r="D8" s="8" t="s">
        <v>19</v>
      </c>
      <c r="E8" s="4">
        <v>96</v>
      </c>
      <c r="F8" s="4">
        <v>96</v>
      </c>
      <c r="G8" s="4">
        <v>95.95</v>
      </c>
      <c r="H8" s="4">
        <v>10</v>
      </c>
      <c r="I8" s="20">
        <f>G8/F8</f>
        <v>0.999479166666667</v>
      </c>
      <c r="J8" s="21">
        <f>10*I8</f>
        <v>9.99479166666667</v>
      </c>
    </row>
    <row r="9" ht="42.75" spans="1:10">
      <c r="A9" s="7"/>
      <c r="B9" s="7"/>
      <c r="C9" s="7"/>
      <c r="D9" s="9" t="s">
        <v>20</v>
      </c>
      <c r="E9" s="4">
        <v>96</v>
      </c>
      <c r="F9" s="4">
        <v>96</v>
      </c>
      <c r="G9" s="4">
        <v>95.95</v>
      </c>
      <c r="H9" s="4" t="s">
        <v>21</v>
      </c>
      <c r="I9" s="20">
        <f>G9/F9</f>
        <v>0.999479166666667</v>
      </c>
      <c r="J9" s="7" t="s">
        <v>21</v>
      </c>
    </row>
    <row r="10" ht="24.95" customHeight="1" spans="1:10">
      <c r="A10" s="7"/>
      <c r="B10" s="7"/>
      <c r="C10" s="7"/>
      <c r="D10" s="4" t="s">
        <v>22</v>
      </c>
      <c r="E10" s="4">
        <v>0</v>
      </c>
      <c r="F10" s="4">
        <v>0</v>
      </c>
      <c r="G10" s="4">
        <v>0</v>
      </c>
      <c r="H10" s="4" t="s">
        <v>21</v>
      </c>
      <c r="I10" s="20"/>
      <c r="J10" s="7" t="s">
        <v>21</v>
      </c>
    </row>
    <row r="11" ht="18.95" customHeight="1" spans="1:10">
      <c r="A11" s="7"/>
      <c r="B11" s="7"/>
      <c r="C11" s="7"/>
      <c r="D11" s="5" t="s">
        <v>23</v>
      </c>
      <c r="E11" s="10">
        <v>0</v>
      </c>
      <c r="F11" s="4">
        <v>0</v>
      </c>
      <c r="G11" s="4">
        <v>0</v>
      </c>
      <c r="H11" s="4" t="s">
        <v>21</v>
      </c>
      <c r="I11" s="20"/>
      <c r="J11" s="7" t="s">
        <v>21</v>
      </c>
    </row>
    <row r="12" ht="26.1" customHeight="1" spans="1:10">
      <c r="A12" s="11" t="s">
        <v>24</v>
      </c>
      <c r="B12" s="7" t="s">
        <v>25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105" customHeight="1" spans="1:10">
      <c r="A13" s="11"/>
      <c r="B13" s="7" t="s">
        <v>27</v>
      </c>
      <c r="C13" s="7"/>
      <c r="D13" s="7"/>
      <c r="E13" s="7"/>
      <c r="F13" s="12" t="s">
        <v>28</v>
      </c>
      <c r="G13" s="12"/>
      <c r="H13" s="12"/>
      <c r="I13" s="12"/>
      <c r="J13" s="12"/>
    </row>
    <row r="14" ht="28.5" spans="1:10">
      <c r="A14" s="11" t="s">
        <v>29</v>
      </c>
      <c r="B14" s="7" t="s">
        <v>30</v>
      </c>
      <c r="C14" s="4" t="s">
        <v>31</v>
      </c>
      <c r="D14" s="4" t="s">
        <v>32</v>
      </c>
      <c r="E14" s="4" t="s">
        <v>33</v>
      </c>
      <c r="F14" s="7" t="s">
        <v>34</v>
      </c>
      <c r="G14" s="7"/>
      <c r="H14" s="7" t="s">
        <v>35</v>
      </c>
      <c r="I14" s="7" t="s">
        <v>18</v>
      </c>
      <c r="J14" s="7" t="s">
        <v>36</v>
      </c>
    </row>
    <row r="15" ht="71.25" spans="1:10">
      <c r="A15" s="11"/>
      <c r="B15" s="13" t="s">
        <v>37</v>
      </c>
      <c r="C15" s="4" t="s">
        <v>38</v>
      </c>
      <c r="D15" s="12" t="s">
        <v>39</v>
      </c>
      <c r="E15" s="12" t="s">
        <v>40</v>
      </c>
      <c r="F15" s="7" t="s">
        <v>41</v>
      </c>
      <c r="G15" s="7"/>
      <c r="H15" s="7">
        <v>10</v>
      </c>
      <c r="I15" s="7">
        <v>7</v>
      </c>
      <c r="J15" s="7" t="s">
        <v>42</v>
      </c>
    </row>
    <row r="16" ht="71.25" spans="1:10">
      <c r="A16" s="11"/>
      <c r="B16" s="13"/>
      <c r="C16" s="4" t="s">
        <v>43</v>
      </c>
      <c r="D16" s="7" t="s">
        <v>44</v>
      </c>
      <c r="E16" s="7" t="s">
        <v>45</v>
      </c>
      <c r="F16" s="7" t="s">
        <v>46</v>
      </c>
      <c r="G16" s="7"/>
      <c r="H16" s="7">
        <v>15</v>
      </c>
      <c r="I16" s="7">
        <v>15</v>
      </c>
      <c r="J16" s="4"/>
    </row>
    <row r="17" ht="40" customHeight="1" spans="1:10">
      <c r="A17" s="11"/>
      <c r="B17" s="13"/>
      <c r="C17" s="4" t="s">
        <v>47</v>
      </c>
      <c r="D17" s="7" t="s">
        <v>48</v>
      </c>
      <c r="E17" s="7" t="s">
        <v>49</v>
      </c>
      <c r="F17" s="7" t="s">
        <v>49</v>
      </c>
      <c r="G17" s="7"/>
      <c r="H17" s="7">
        <v>15</v>
      </c>
      <c r="I17" s="7">
        <v>15</v>
      </c>
      <c r="J17" s="4"/>
    </row>
    <row r="18" ht="51" customHeight="1" spans="1:10">
      <c r="A18" s="11"/>
      <c r="B18" s="13"/>
      <c r="C18" s="4" t="s">
        <v>50</v>
      </c>
      <c r="D18" s="7" t="s">
        <v>51</v>
      </c>
      <c r="E18" s="7" t="s">
        <v>52</v>
      </c>
      <c r="F18" s="7" t="s">
        <v>53</v>
      </c>
      <c r="G18" s="7"/>
      <c r="H18" s="7">
        <v>10</v>
      </c>
      <c r="I18" s="7">
        <v>10</v>
      </c>
      <c r="J18" s="4"/>
    </row>
    <row r="19" ht="28.5" spans="1:10">
      <c r="A19" s="11"/>
      <c r="B19" s="13" t="s">
        <v>54</v>
      </c>
      <c r="C19" s="13" t="s">
        <v>55</v>
      </c>
      <c r="D19" s="7" t="s">
        <v>56</v>
      </c>
      <c r="E19" s="14"/>
      <c r="F19" s="15"/>
      <c r="G19" s="16"/>
      <c r="H19" s="14"/>
      <c r="I19" s="14"/>
      <c r="J19" s="4"/>
    </row>
    <row r="20" ht="47" customHeight="1" spans="1:10">
      <c r="A20" s="11"/>
      <c r="B20" s="13"/>
      <c r="C20" s="13" t="s">
        <v>57</v>
      </c>
      <c r="D20" s="7" t="s">
        <v>58</v>
      </c>
      <c r="E20" s="7" t="s">
        <v>58</v>
      </c>
      <c r="F20" s="7" t="s">
        <v>59</v>
      </c>
      <c r="G20" s="7"/>
      <c r="H20" s="7">
        <v>20</v>
      </c>
      <c r="I20" s="7">
        <v>19</v>
      </c>
      <c r="J20" s="7" t="s">
        <v>60</v>
      </c>
    </row>
    <row r="21" ht="28.5" spans="1:10">
      <c r="A21" s="11"/>
      <c r="B21" s="13"/>
      <c r="C21" s="13" t="s">
        <v>61</v>
      </c>
      <c r="D21" s="14"/>
      <c r="E21" s="14"/>
      <c r="F21" s="15"/>
      <c r="G21" s="16"/>
      <c r="H21" s="14"/>
      <c r="I21" s="14"/>
      <c r="J21" s="7"/>
    </row>
    <row r="22" ht="37" customHeight="1" spans="1:10">
      <c r="A22" s="11"/>
      <c r="B22" s="13"/>
      <c r="C22" s="13" t="s">
        <v>62</v>
      </c>
      <c r="D22" s="7" t="s">
        <v>63</v>
      </c>
      <c r="E22" s="7" t="s">
        <v>63</v>
      </c>
      <c r="F22" s="7" t="s">
        <v>63</v>
      </c>
      <c r="G22" s="7"/>
      <c r="H22" s="7">
        <v>20</v>
      </c>
      <c r="I22" s="7">
        <v>19</v>
      </c>
      <c r="J22" s="7" t="s">
        <v>60</v>
      </c>
    </row>
    <row r="23" ht="42.75" spans="1:10">
      <c r="A23" s="11"/>
      <c r="B23" s="13" t="s">
        <v>64</v>
      </c>
      <c r="C23" s="13" t="s">
        <v>65</v>
      </c>
      <c r="D23" s="7" t="s">
        <v>56</v>
      </c>
      <c r="E23" s="7"/>
      <c r="F23" s="15"/>
      <c r="G23" s="16"/>
      <c r="H23" s="7"/>
      <c r="I23" s="7"/>
      <c r="J23" s="4"/>
    </row>
    <row r="24" spans="1:10">
      <c r="A24" s="17" t="s">
        <v>66</v>
      </c>
      <c r="B24" s="17"/>
      <c r="C24" s="17"/>
      <c r="D24" s="17"/>
      <c r="E24" s="17"/>
      <c r="F24" s="17"/>
      <c r="G24" s="17"/>
      <c r="H24" s="17">
        <v>100</v>
      </c>
      <c r="I24" s="22">
        <f>SUM(I15:I23)+J8</f>
        <v>94.9947916666667</v>
      </c>
      <c r="J24" s="4"/>
    </row>
    <row r="25" ht="161.1" customHeight="1" spans="1:10">
      <c r="A25" s="18" t="s">
        <v>67</v>
      </c>
      <c r="B25" s="19"/>
      <c r="C25" s="19"/>
      <c r="D25" s="19"/>
      <c r="E25" s="19"/>
      <c r="F25" s="19"/>
      <c r="G25" s="19"/>
      <c r="H25" s="19"/>
      <c r="I25" s="19"/>
      <c r="J25" s="19"/>
    </row>
  </sheetData>
  <mergeCells count="31">
    <mergeCell ref="A2:J2"/>
    <mergeCell ref="A3:J3"/>
    <mergeCell ref="A4:C4"/>
    <mergeCell ref="D4:J4"/>
    <mergeCell ref="A5:C5"/>
    <mergeCell ref="D5:E5"/>
    <mergeCell ref="H5:J5"/>
    <mergeCell ref="A6:C6"/>
    <mergeCell ref="D6:E6"/>
    <mergeCell ref="H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2:A13"/>
    <mergeCell ref="A14:A23"/>
    <mergeCell ref="B15:B18"/>
    <mergeCell ref="B19:B22"/>
    <mergeCell ref="A7:C11"/>
  </mergeCells>
  <pageMargins left="0.708661417322835" right="0.511811023622047" top="0.551181102362205" bottom="0.551181102362205" header="0.31496062992126" footer="0.31496062992126"/>
  <pageSetup paperSize="9" scale="68" fitToHeight="0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波泼摸坲</cp:lastModifiedBy>
  <dcterms:created xsi:type="dcterms:W3CDTF">2015-06-07T10:17:00Z</dcterms:created>
  <cp:lastPrinted>2020-04-24T18:17:00Z</cp:lastPrinted>
  <dcterms:modified xsi:type="dcterms:W3CDTF">2023-05-09T01:37:07Z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FC7D4590B3B14468904E74CF82CE0B65_13</vt:lpwstr>
  </property>
</Properties>
</file>