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C:\Users\37644\Desktop\卫健委-审核表\国合处-待确认\"/>
    </mc:Choice>
  </mc:AlternateContent>
  <xr:revisionPtr revIDLastSave="0" documentId="13_ncr:1_{AC50BCED-E359-4EA2-83E8-1251EB10AA33}" xr6:coauthVersionLast="47" xr6:coauthVersionMax="47" xr10:uidLastSave="{00000000-0000-0000-0000-000000000000}"/>
  <bookViews>
    <workbookView xWindow="-98" yWindow="-98" windowWidth="24196" windowHeight="14476" xr2:uid="{00000000-000D-0000-FFFF-FFFF00000000}"/>
  </bookViews>
  <sheets>
    <sheet name="Sheet1" sheetId="1" r:id="rId1"/>
  </sheets>
  <definedNames>
    <definedName name="_xlnm.Print_Area" localSheetId="0">Sheet1!$A$1:$J$27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9" i="1" l="1"/>
  <c r="I8" i="1"/>
  <c r="J8" i="1" s="1"/>
  <c r="I26" i="1" s="1"/>
</calcChain>
</file>

<file path=xl/sharedStrings.xml><?xml version="1.0" encoding="utf-8"?>
<sst xmlns="http://schemas.openxmlformats.org/spreadsheetml/2006/main" count="94" uniqueCount="72">
  <si>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</si>
  <si>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</si>
  <si>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（2023年度）</t>
  </si>
  <si>
    <t>项目名称</t>
  </si>
  <si>
    <t>援外医疗队项目</t>
  </si>
  <si>
    <t>主管部门</t>
  </si>
  <si>
    <t>北京市卫生健康委员会</t>
  </si>
  <si>
    <t>实施单位</t>
  </si>
  <si>
    <t>项目负责人</t>
  </si>
  <si>
    <t>鲍华</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</si>
  <si>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</si>
  <si>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</si>
  <si>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</si>
  <si>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</si>
  <si>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</si>
  <si>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</si>
  <si>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</si>
  <si>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</si>
  <si>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</si>
  <si>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</si>
  <si>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</si>
  <si>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</si>
  <si>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</si>
  <si>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</si>
  <si>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</si>
  <si>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</si>
  <si>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制作援外宣传资料，发放援几内亚医疗队、援瓦努阿图医疗队的配套补贴，贯彻落实中央和国家卫生健康委一系列关于加强援外医疗队工作的文件和指示精神，不断完善援外医疗队管理，提高援外医疗队工作和生活水平。</t>
  </si>
  <si>
    <t>制作援外宣传资料，发放援几内亚医疗队、援瓦努阿图医疗队的配套补贴，贯彻落实中央和国家卫生健康委一系列关于加强援外医疗队工作的文件和指示精神。2023年举办了北京市派遣援外医疗队55周年纪念会议暨援外医疗队工作总结会，系统总结了我市55年来援外医疗队工作成绩，分析研判援外医疗工作形势，为未来重点工作指明方向。积极配合中宣部、国家卫生健康委做好第24批援几内亚医疗队队长王振常的宣传工作，成为“时代楷模”——中国援外医疗队的优秀代表。北京日报、北京晚报、新京报和学习强国等媒体多次集中宣传报道我市援外医疗队的事迹，取得良好的社会反响。在中国援外医疗队派遣60周年纪念暨表彰大会上，我市1个集体（第29批援几内亚中国医疗队）和2名个人（赵兴山、王兴文）分别荣获全国援外医疗工作先进集体和先进个人称号。</t>
  </si>
  <si>
    <t>绩效指标</t>
  </si>
  <si>
    <t>一级指标</t>
  </si>
  <si>
    <t>二级指标</t>
  </si>
  <si>
    <t>三级指标</t>
  </si>
  <si>
    <t>年度指标值(A)</t>
  </si>
  <si>
    <t>实际完成值(B)</t>
  </si>
  <si>
    <t>分值</t>
  </si>
  <si>
    <t>偏差原因分析及改进措施</t>
  </si>
  <si>
    <t>产出指标（40分）</t>
  </si>
  <si>
    <t>数量指标</t>
  </si>
  <si>
    <t>援外医疗队员配套补贴发放人数</t>
  </si>
  <si>
    <t>质量指标</t>
  </si>
  <si>
    <t>补贴发放及时率</t>
  </si>
  <si>
    <t>时效指标</t>
  </si>
  <si>
    <t>工作目标完成时间</t>
  </si>
  <si>
    <t>≤12月</t>
  </si>
  <si>
    <t>12月</t>
  </si>
  <si>
    <t>成本指标（10分）</t>
  </si>
  <si>
    <t>经济成本指标</t>
  </si>
  <si>
    <t>总成本</t>
  </si>
  <si>
    <t>社会成本指标</t>
  </si>
  <si>
    <t>生态成本指标</t>
  </si>
  <si>
    <t>效果指标（30分）</t>
  </si>
  <si>
    <t>经济效益
指标</t>
  </si>
  <si>
    <t>社会效益
指标</t>
  </si>
  <si>
    <t>社会效益</t>
  </si>
  <si>
    <t>服务国家总体外交，为受援国人民健康服务，推动构建人类卫生健康共同体。</t>
  </si>
  <si>
    <t>2023年8月，由中国援建的几内亚中几友好医院二期项目正式交付几方使用。二期项目的启用，不仅为几内亚全方位提升临床诊疗水平创造了必要的硬件条件，也为几内亚心脑血管疾病介入诊疗技术本土化培养了优秀的专业人才，更为推动构建中非卫生健康共同体写下重要一笔。2023年7月，市卫生健康委组织申报的中非30个对口机制合作项目“中几友好医院心脑血管疾病一体化诊疗项目”获批，在已完成的中非友好医院建设试点项目基础上，下一个3年对口医院合作项目顺利启动，相关设备耗材采购、短期专家组赴几内亚示教指导等活动顺利开展，远程医学平台项目完成第一阶段招标工作。
首批援瓦努阿图医疗队克服气候、环境、语言、生活等困难，勇敢面对地震和飓风灾害，高质量、高水平圆满完成为期1年的任务回国。医疗队不断提高受援医院医疗质量，保障医疗安全；开展系统教学培训，因地制宜开展微创手术技术；满足基层需求，到达艰苦外岛义诊；深入社会基层调研，推广疾病预防理念；如期完成医疗队驻地改造工程。仅仅一年的时间，中国医疗队的故事在瓦努阿图家喻户晓，瓦努阿图总统向9名队员分别颁发国家勋章，以表彰医疗队为提升当地医疗卫生服务水平和巩固中瓦两国医疗卫生合作做出的卓越贡献。</t>
  </si>
  <si>
    <t>生态效益
指标</t>
  </si>
  <si>
    <t>可持续影响指标</t>
  </si>
  <si>
    <t>满意度
指标（10分）</t>
  </si>
  <si>
    <t>服务对象满意度指标</t>
  </si>
  <si>
    <t>援外医疗队承派单位、援外医疗队队员满意度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</si>
  <si>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</si>
  <si>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</si>
  <si>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</si>
  <si>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北京市卫生健康委员会机关</t>
    <phoneticPr fontId="13" type="noConversion"/>
  </si>
  <si>
    <t>≥32人</t>
    <phoneticPr fontId="13" type="noConversion"/>
  </si>
  <si>
    <t>≤205.1275万元</t>
    <phoneticPr fontId="13" type="noConversion"/>
  </si>
  <si>
    <t>204.666292万元</t>
    <phoneticPr fontId="13" type="noConversion"/>
  </si>
  <si>
    <t>无</t>
    <phoneticPr fontId="13" type="noConversion"/>
  </si>
  <si>
    <t>效果材料收集工作有待加强</t>
    <phoneticPr fontId="13" type="noConversion"/>
  </si>
  <si>
    <t>满意度资料收集工作有待完善</t>
    <phoneticPr fontId="13" type="noConversion"/>
  </si>
  <si>
    <t>33人</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</si>
</sst>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9" formatCode="0.000000"/>
  </numFmts>
  <fonts count="14">
    <font>
      <sz val="11"/>
      <color theme="1"/>
      <name val="等线"/>
      <charset val="134"/>
      <scheme val="minor"/>
    </font>
    <font>
      <sz val="22"/>
      <color theme="1"/>
      <name val="方正黑体_GBK"/>
      <charset val="134"/>
    </font>
    <font>
      <sz val="16"/>
      <color theme="1"/>
      <name val="仿宋_GB2312"/>
      <family val="3"/>
      <charset val="134"/>
    </font>
    <font>
      <sz val="11"/>
      <color rgb="FF000000"/>
      <name val="宋体"/>
      <family val="3"/>
      <charset val="134"/>
    </font>
    <font>
      <sz val="12"/>
      <color rgb="FF000000"/>
      <name val="宋体"/>
      <family val="3"/>
      <charset val="134"/>
    </font>
    <font>
      <sz val="12"/>
      <color theme="1"/>
      <name val="宋体"/>
      <family val="3"/>
      <charset val="134"/>
    </font>
    <font>
      <sz val="11"/>
      <name val="宋体"/>
      <family val="3"/>
      <charset val="134"/>
    </font>
    <font>
      <b/>
      <sz val="12"/>
      <color rgb="FF000000"/>
      <name val="宋体"/>
      <family val="3"/>
      <charset val="134"/>
    </font>
    <font>
      <sz val="11"/>
      <color rgb="FF000000"/>
      <name val="等线"/>
      <family val="3"/>
      <charset val="134"/>
      <scheme val="minor"/>
    </font>
    <font>
      <sz val="10"/>
      <color rgb="FF000000"/>
      <name val="宋体"/>
      <family val="3"/>
      <charset val="134"/>
    </font>
    <font>
      <b/>
      <sz val="16"/>
      <color rgb="FF000000"/>
      <name val="宋体"/>
      <family val="3"/>
      <charset val="134"/>
    </font>
    <font>
      <sz val="16"/>
      <color rgb="FF000000"/>
      <name val="宋体"/>
      <family val="3"/>
      <charset val="134"/>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8"/>
      </left>
      <right style="thin">
        <color indexed="8"/>
      </right>
      <top style="thin">
        <color indexed="8"/>
      </top>
      <bottom style="thin">
        <color indexed="8"/>
      </bottom>
      <diagonal/>
    </border>
    <border>
      <left style="thin">
        <color auto="1"/>
      </left>
      <right style="thin">
        <color auto="1"/>
      </right>
      <top/>
      <bottom style="thin">
        <color auto="1"/>
      </bottom>
      <diagonal/>
    </border>
    <border>
      <left style="thin">
        <color indexed="8"/>
      </left>
      <right style="thin">
        <color indexed="8"/>
      </right>
      <top/>
      <bottom style="thin">
        <color indexed="8"/>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9" fontId="12" fillId="0" borderId="0" applyFont="0" applyFill="0" applyBorder="0" applyAlignment="0" applyProtection="0">
      <alignment vertical="center"/>
    </xf>
  </cellStyleXfs>
  <cellXfs count="36">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6"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7" xfId="0" applyFont="1" applyBorder="1" applyAlignment="1">
      <alignment horizontal="center" vertical="center" wrapText="1"/>
    </xf>
    <xf numFmtId="0" fontId="5" fillId="0" borderId="1" xfId="0" applyFont="1" applyBorder="1" applyAlignment="1">
      <alignment horizontal="center" vertical="center" wrapText="1"/>
    </xf>
    <xf numFmtId="0" fontId="7" fillId="0" borderId="1" xfId="0" applyFont="1" applyBorder="1" applyAlignment="1">
      <alignment horizontal="center" vertical="center"/>
    </xf>
    <xf numFmtId="9" fontId="6" fillId="0" borderId="5" xfId="0" applyNumberFormat="1" applyFont="1" applyBorder="1" applyAlignment="1">
      <alignment horizontal="center" vertical="center" wrapText="1"/>
    </xf>
    <xf numFmtId="9" fontId="4" fillId="0" borderId="1" xfId="1" applyFont="1" applyBorder="1" applyAlignment="1">
      <alignment horizontal="center" vertical="center"/>
    </xf>
    <xf numFmtId="2" fontId="4" fillId="0" borderId="1" xfId="0" applyNumberFormat="1" applyFont="1" applyBorder="1" applyAlignment="1">
      <alignment horizontal="center" vertical="center" wrapText="1"/>
    </xf>
    <xf numFmtId="2" fontId="7" fillId="0" borderId="1" xfId="0" applyNumberFormat="1" applyFont="1" applyBorder="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1" xfId="0" applyFont="1" applyBorder="1" applyAlignment="1">
      <alignment horizontal="center" vertical="center" textRotation="255"/>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 xfId="0" applyFont="1" applyBorder="1" applyAlignment="1">
      <alignment horizontal="center" vertical="center" wrapText="1"/>
    </xf>
    <xf numFmtId="0" fontId="9" fillId="0" borderId="1" xfId="0" applyFont="1" applyBorder="1" applyAlignment="1">
      <alignment horizontal="left" vertical="center" wrapText="1"/>
    </xf>
    <xf numFmtId="9" fontId="4" fillId="0" borderId="1" xfId="0" applyNumberFormat="1" applyFont="1" applyBorder="1" applyAlignment="1">
      <alignment horizontal="center" vertical="center"/>
    </xf>
    <xf numFmtId="0" fontId="7" fillId="0" borderId="1" xfId="0" applyFont="1" applyBorder="1" applyAlignment="1">
      <alignment horizontal="center" vertical="center"/>
    </xf>
    <xf numFmtId="179" fontId="8" fillId="0" borderId="1" xfId="0" applyNumberFormat="1" applyFont="1" applyBorder="1" applyAlignment="1">
      <alignment horizontal="center" vertical="center" wrapText="1"/>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22860</xdr:colOff>
      <xdr:row>6</xdr:row>
      <xdr:rowOff>27940</xdr:rowOff>
    </xdr:from>
    <xdr:to>
      <xdr:col>3</xdr:col>
      <xdr:colOff>1332230</xdr:colOff>
      <xdr:row>6</xdr:row>
      <xdr:rowOff>342265</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953260"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7"/>
  <sheetViews>
    <sheetView tabSelected="1" view="pageBreakPreview" zoomScale="70" zoomScaleNormal="100" zoomScaleSheetLayoutView="70" workbookViewId="0">
      <selection activeCell="Q8" sqref="Q8"/>
    </sheetView>
  </sheetViews>
  <sheetFormatPr defaultColWidth="9" defaultRowHeight="13.9"/>
  <cols>
    <col min="1" max="1" width="5.33203125" customWidth="1"/>
    <col min="2" max="2" width="7.73046875" customWidth="1"/>
    <col min="3" max="3" width="12.265625" customWidth="1"/>
    <col min="4" max="4" width="17.73046875" customWidth="1"/>
    <col min="5" max="5" width="19.46484375" customWidth="1"/>
    <col min="6" max="6" width="16" customWidth="1"/>
    <col min="7" max="7" width="11.6640625" customWidth="1"/>
    <col min="8" max="8" width="12.46484375" customWidth="1"/>
    <col min="9" max="9" width="11" customWidth="1"/>
    <col min="10" max="10" width="14.59765625" customWidth="1"/>
  </cols>
  <sheetData>
    <row r="1" spans="1:10" ht="27" customHeight="1">
      <c r="A1" s="1" t="s">
        <v>0</v>
      </c>
    </row>
    <row r="2" spans="1:10" ht="34.049999999999997" customHeight="1">
      <c r="A2" s="16" t="s">
        <v>1</v>
      </c>
      <c r="B2" s="16"/>
      <c r="C2" s="16"/>
      <c r="D2" s="16"/>
      <c r="E2" s="16"/>
      <c r="F2" s="16"/>
      <c r="G2" s="16"/>
      <c r="H2" s="16"/>
      <c r="I2" s="16"/>
      <c r="J2" s="16"/>
    </row>
    <row r="3" spans="1:10" ht="18.75" customHeight="1">
      <c r="A3" s="17" t="s">
        <v>2</v>
      </c>
      <c r="B3" s="17"/>
      <c r="C3" s="17"/>
      <c r="D3" s="17"/>
      <c r="E3" s="17"/>
      <c r="F3" s="17"/>
      <c r="G3" s="17"/>
      <c r="H3" s="17"/>
      <c r="I3" s="17"/>
      <c r="J3" s="17"/>
    </row>
    <row r="4" spans="1:10" ht="20" customHeight="1">
      <c r="A4" s="18" t="s">
        <v>3</v>
      </c>
      <c r="B4" s="18"/>
      <c r="C4" s="18"/>
      <c r="D4" s="18" t="s">
        <v>4</v>
      </c>
      <c r="E4" s="18"/>
      <c r="F4" s="18"/>
      <c r="G4" s="18"/>
      <c r="H4" s="18"/>
      <c r="I4" s="18"/>
      <c r="J4" s="18"/>
    </row>
    <row r="5" spans="1:10" ht="20" customHeight="1">
      <c r="A5" s="18" t="s">
        <v>5</v>
      </c>
      <c r="B5" s="18"/>
      <c r="C5" s="18"/>
      <c r="D5" s="19" t="s">
        <v>6</v>
      </c>
      <c r="E5" s="20"/>
      <c r="F5" s="21"/>
      <c r="G5" s="2" t="s">
        <v>7</v>
      </c>
      <c r="H5" s="22" t="s">
        <v>64</v>
      </c>
      <c r="I5" s="22"/>
      <c r="J5" s="22"/>
    </row>
    <row r="6" spans="1:10" ht="20" customHeight="1">
      <c r="A6" s="18" t="s">
        <v>8</v>
      </c>
      <c r="B6" s="18"/>
      <c r="C6" s="18"/>
      <c r="D6" s="18" t="s">
        <v>9</v>
      </c>
      <c r="E6" s="18"/>
      <c r="F6" s="6"/>
      <c r="G6" s="2" t="s">
        <v>10</v>
      </c>
      <c r="H6" s="22">
        <v>55532563</v>
      </c>
      <c r="I6" s="22"/>
      <c r="J6" s="22"/>
    </row>
    <row r="7" spans="1:10" ht="31.5">
      <c r="A7" s="22" t="s">
        <v>11</v>
      </c>
      <c r="B7" s="22"/>
      <c r="C7" s="22"/>
      <c r="D7" s="2"/>
      <c r="E7" s="3" t="s">
        <v>12</v>
      </c>
      <c r="F7" s="3" t="s">
        <v>13</v>
      </c>
      <c r="G7" s="3" t="s">
        <v>14</v>
      </c>
      <c r="H7" s="3" t="s">
        <v>15</v>
      </c>
      <c r="I7" s="3" t="s">
        <v>16</v>
      </c>
      <c r="J7" s="2" t="s">
        <v>17</v>
      </c>
    </row>
    <row r="8" spans="1:10" ht="20" customHeight="1">
      <c r="A8" s="22"/>
      <c r="B8" s="22"/>
      <c r="C8" s="22"/>
      <c r="D8" s="4" t="s">
        <v>18</v>
      </c>
      <c r="E8" s="35">
        <v>217.31</v>
      </c>
      <c r="F8" s="35">
        <v>205.1275</v>
      </c>
      <c r="G8" s="35">
        <v>204.666292</v>
      </c>
      <c r="H8" s="2">
        <v>10</v>
      </c>
      <c r="I8" s="13">
        <f>G8/F8</f>
        <v>0.99775160327113621</v>
      </c>
      <c r="J8" s="14">
        <f>10*I8</f>
        <v>9.9775160327113621</v>
      </c>
    </row>
    <row r="9" spans="1:10" ht="31.5">
      <c r="A9" s="22"/>
      <c r="B9" s="22"/>
      <c r="C9" s="22"/>
      <c r="D9" s="5" t="s">
        <v>19</v>
      </c>
      <c r="E9" s="35">
        <v>217.31</v>
      </c>
      <c r="F9" s="35">
        <v>205.1275</v>
      </c>
      <c r="G9" s="35">
        <v>204.666292</v>
      </c>
      <c r="H9" s="2" t="s">
        <v>20</v>
      </c>
      <c r="I9" s="13">
        <f>G9/F9</f>
        <v>0.99775160327113621</v>
      </c>
      <c r="J9" s="3" t="s">
        <v>20</v>
      </c>
    </row>
    <row r="10" spans="1:10" ht="25.05" customHeight="1">
      <c r="A10" s="22"/>
      <c r="B10" s="22"/>
      <c r="C10" s="22"/>
      <c r="D10" s="2" t="s">
        <v>21</v>
      </c>
      <c r="E10" s="2"/>
      <c r="F10" s="2"/>
      <c r="G10" s="2"/>
      <c r="H10" s="2" t="s">
        <v>20</v>
      </c>
      <c r="I10" s="2" t="s">
        <v>20</v>
      </c>
      <c r="J10" s="3" t="s">
        <v>20</v>
      </c>
    </row>
    <row r="11" spans="1:10" ht="19.05" customHeight="1">
      <c r="A11" s="22"/>
      <c r="B11" s="22"/>
      <c r="C11" s="22"/>
      <c r="D11" s="6" t="s">
        <v>22</v>
      </c>
      <c r="E11" s="2"/>
      <c r="F11" s="2"/>
      <c r="G11" s="2"/>
      <c r="H11" s="2" t="s">
        <v>20</v>
      </c>
      <c r="I11" s="2" t="s">
        <v>20</v>
      </c>
      <c r="J11" s="3" t="s">
        <v>20</v>
      </c>
    </row>
    <row r="12" spans="1:10" ht="26" customHeight="1">
      <c r="A12" s="27" t="s">
        <v>23</v>
      </c>
      <c r="B12" s="22" t="s">
        <v>24</v>
      </c>
      <c r="C12" s="22"/>
      <c r="D12" s="22"/>
      <c r="E12" s="22"/>
      <c r="F12" s="22" t="s">
        <v>25</v>
      </c>
      <c r="G12" s="22"/>
      <c r="H12" s="22"/>
      <c r="I12" s="22"/>
      <c r="J12" s="22"/>
    </row>
    <row r="13" spans="1:10" ht="188" customHeight="1">
      <c r="A13" s="27"/>
      <c r="B13" s="23" t="s">
        <v>26</v>
      </c>
      <c r="C13" s="23"/>
      <c r="D13" s="23"/>
      <c r="E13" s="23"/>
      <c r="F13" s="23" t="s">
        <v>27</v>
      </c>
      <c r="G13" s="23"/>
      <c r="H13" s="23"/>
      <c r="I13" s="23"/>
      <c r="J13" s="23"/>
    </row>
    <row r="14" spans="1:10" ht="31.5">
      <c r="A14" s="27" t="s">
        <v>28</v>
      </c>
      <c r="B14" s="3" t="s">
        <v>29</v>
      </c>
      <c r="C14" s="2" t="s">
        <v>30</v>
      </c>
      <c r="D14" s="2" t="s">
        <v>31</v>
      </c>
      <c r="E14" s="2" t="s">
        <v>32</v>
      </c>
      <c r="F14" s="22" t="s">
        <v>33</v>
      </c>
      <c r="G14" s="22"/>
      <c r="H14" s="3" t="s">
        <v>34</v>
      </c>
      <c r="I14" s="3" t="s">
        <v>17</v>
      </c>
      <c r="J14" s="3" t="s">
        <v>35</v>
      </c>
    </row>
    <row r="15" spans="1:10" ht="45" customHeight="1">
      <c r="A15" s="27"/>
      <c r="B15" s="28" t="s">
        <v>36</v>
      </c>
      <c r="C15" s="2" t="s">
        <v>37</v>
      </c>
      <c r="D15" s="7" t="s">
        <v>38</v>
      </c>
      <c r="E15" s="7" t="s">
        <v>65</v>
      </c>
      <c r="F15" s="18" t="s">
        <v>71</v>
      </c>
      <c r="G15" s="18"/>
      <c r="H15" s="3">
        <v>15</v>
      </c>
      <c r="I15" s="3">
        <v>15</v>
      </c>
      <c r="J15" s="2"/>
    </row>
    <row r="16" spans="1:10" ht="62" customHeight="1">
      <c r="A16" s="27"/>
      <c r="B16" s="29"/>
      <c r="C16" s="2" t="s">
        <v>39</v>
      </c>
      <c r="D16" s="8" t="s">
        <v>40</v>
      </c>
      <c r="E16" s="12">
        <v>1</v>
      </c>
      <c r="F16" s="24">
        <v>1</v>
      </c>
      <c r="G16" s="22"/>
      <c r="H16" s="3">
        <v>15</v>
      </c>
      <c r="I16" s="3">
        <v>15</v>
      </c>
      <c r="J16" s="2"/>
    </row>
    <row r="17" spans="1:10" ht="41" customHeight="1">
      <c r="A17" s="27"/>
      <c r="B17" s="30"/>
      <c r="C17" s="2" t="s">
        <v>41</v>
      </c>
      <c r="D17" s="9" t="s">
        <v>42</v>
      </c>
      <c r="E17" s="9" t="s">
        <v>43</v>
      </c>
      <c r="F17" s="22" t="s">
        <v>44</v>
      </c>
      <c r="G17" s="22"/>
      <c r="H17" s="3">
        <v>10</v>
      </c>
      <c r="I17" s="3">
        <v>10</v>
      </c>
      <c r="J17" s="2"/>
    </row>
    <row r="18" spans="1:10" ht="38" customHeight="1">
      <c r="A18" s="27"/>
      <c r="B18" s="28" t="s">
        <v>45</v>
      </c>
      <c r="C18" s="3" t="s">
        <v>46</v>
      </c>
      <c r="D18" s="8" t="s">
        <v>47</v>
      </c>
      <c r="E18" s="3" t="s">
        <v>66</v>
      </c>
      <c r="F18" s="22" t="s">
        <v>67</v>
      </c>
      <c r="G18" s="22"/>
      <c r="H18" s="3">
        <v>10</v>
      </c>
      <c r="I18" s="3">
        <v>10</v>
      </c>
      <c r="J18" s="2"/>
    </row>
    <row r="19" spans="1:10" ht="38" customHeight="1">
      <c r="A19" s="27"/>
      <c r="B19" s="29"/>
      <c r="C19" s="3" t="s">
        <v>48</v>
      </c>
      <c r="D19" s="3" t="s">
        <v>68</v>
      </c>
      <c r="E19" s="3" t="s">
        <v>68</v>
      </c>
      <c r="F19" s="22" t="s">
        <v>68</v>
      </c>
      <c r="G19" s="22"/>
      <c r="H19" s="3"/>
      <c r="I19" s="3"/>
      <c r="J19" s="2"/>
    </row>
    <row r="20" spans="1:10" ht="38" customHeight="1">
      <c r="A20" s="27"/>
      <c r="B20" s="30"/>
      <c r="C20" s="3" t="s">
        <v>49</v>
      </c>
      <c r="D20" s="3" t="s">
        <v>68</v>
      </c>
      <c r="E20" s="3" t="s">
        <v>68</v>
      </c>
      <c r="F20" s="22" t="s">
        <v>68</v>
      </c>
      <c r="G20" s="22"/>
      <c r="H20" s="3"/>
      <c r="I20" s="3"/>
      <c r="J20" s="2"/>
    </row>
    <row r="21" spans="1:10" ht="31.5">
      <c r="A21" s="27"/>
      <c r="B21" s="31" t="s">
        <v>50</v>
      </c>
      <c r="C21" s="10" t="s">
        <v>51</v>
      </c>
      <c r="D21" s="3" t="s">
        <v>68</v>
      </c>
      <c r="E21" s="3" t="s">
        <v>68</v>
      </c>
      <c r="F21" s="22" t="s">
        <v>68</v>
      </c>
      <c r="G21" s="22"/>
      <c r="H21" s="3"/>
      <c r="I21" s="2"/>
      <c r="J21" s="2"/>
    </row>
    <row r="22" spans="1:10" ht="399" customHeight="1">
      <c r="A22" s="27"/>
      <c r="B22" s="31"/>
      <c r="C22" s="10" t="s">
        <v>52</v>
      </c>
      <c r="D22" s="8" t="s">
        <v>53</v>
      </c>
      <c r="E22" s="8" t="s">
        <v>54</v>
      </c>
      <c r="F22" s="32" t="s">
        <v>55</v>
      </c>
      <c r="G22" s="32"/>
      <c r="H22" s="3">
        <v>30</v>
      </c>
      <c r="I22" s="2">
        <v>29</v>
      </c>
      <c r="J22" s="3" t="s">
        <v>69</v>
      </c>
    </row>
    <row r="23" spans="1:10" ht="37.049999999999997" customHeight="1">
      <c r="A23" s="27"/>
      <c r="B23" s="31"/>
      <c r="C23" s="10" t="s">
        <v>56</v>
      </c>
      <c r="D23" s="3" t="s">
        <v>68</v>
      </c>
      <c r="E23" s="3" t="s">
        <v>68</v>
      </c>
      <c r="F23" s="22" t="s">
        <v>68</v>
      </c>
      <c r="G23" s="22"/>
      <c r="H23" s="3"/>
      <c r="I23" s="2"/>
      <c r="J23" s="2"/>
    </row>
    <row r="24" spans="1:10" ht="40.049999999999997" customHeight="1">
      <c r="A24" s="27"/>
      <c r="B24" s="31"/>
      <c r="C24" s="10" t="s">
        <v>57</v>
      </c>
      <c r="D24" s="3" t="s">
        <v>68</v>
      </c>
      <c r="E24" s="3" t="s">
        <v>68</v>
      </c>
      <c r="F24" s="22" t="s">
        <v>68</v>
      </c>
      <c r="G24" s="22"/>
      <c r="H24" s="3"/>
      <c r="I24" s="2"/>
      <c r="J24" s="2"/>
    </row>
    <row r="25" spans="1:10" ht="51" customHeight="1">
      <c r="A25" s="27"/>
      <c r="B25" s="10" t="s">
        <v>58</v>
      </c>
      <c r="C25" s="10" t="s">
        <v>59</v>
      </c>
      <c r="D25" s="8" t="s">
        <v>60</v>
      </c>
      <c r="E25" s="2" t="s">
        <v>61</v>
      </c>
      <c r="F25" s="33">
        <v>0.95</v>
      </c>
      <c r="G25" s="18"/>
      <c r="H25" s="3">
        <v>10</v>
      </c>
      <c r="I25" s="2">
        <v>9</v>
      </c>
      <c r="J25" s="3" t="s">
        <v>70</v>
      </c>
    </row>
    <row r="26" spans="1:10" ht="27" customHeight="1">
      <c r="A26" s="34" t="s">
        <v>62</v>
      </c>
      <c r="B26" s="34"/>
      <c r="C26" s="34"/>
      <c r="D26" s="34"/>
      <c r="E26" s="34"/>
      <c r="F26" s="34"/>
      <c r="G26" s="34"/>
      <c r="H26" s="11">
        <v>100</v>
      </c>
      <c r="I26" s="15">
        <f>SUM(I15:I25)+J8</f>
        <v>97.977516032711364</v>
      </c>
      <c r="J26" s="2"/>
    </row>
    <row r="27" spans="1:10" ht="161" customHeight="1">
      <c r="A27" s="25" t="s">
        <v>63</v>
      </c>
      <c r="B27" s="26"/>
      <c r="C27" s="26"/>
      <c r="D27" s="26"/>
      <c r="E27" s="26"/>
      <c r="F27" s="26"/>
      <c r="G27" s="26"/>
      <c r="H27" s="26"/>
      <c r="I27" s="26"/>
      <c r="J27" s="26"/>
    </row>
  </sheetData>
  <mergeCells count="34">
    <mergeCell ref="A27:J27"/>
    <mergeCell ref="A12:A13"/>
    <mergeCell ref="A14:A25"/>
    <mergeCell ref="B15:B17"/>
    <mergeCell ref="B18:B20"/>
    <mergeCell ref="B21:B24"/>
    <mergeCell ref="F22:G22"/>
    <mergeCell ref="F23:G23"/>
    <mergeCell ref="F24:G24"/>
    <mergeCell ref="F25:G25"/>
    <mergeCell ref="A26:G26"/>
    <mergeCell ref="F17:G17"/>
    <mergeCell ref="F18:G18"/>
    <mergeCell ref="F19:G19"/>
    <mergeCell ref="F20:G20"/>
    <mergeCell ref="F21:G21"/>
    <mergeCell ref="B13:E13"/>
    <mergeCell ref="F13:J13"/>
    <mergeCell ref="F14:G14"/>
    <mergeCell ref="F15:G15"/>
    <mergeCell ref="F16:G16"/>
    <mergeCell ref="A6:C6"/>
    <mergeCell ref="D6:E6"/>
    <mergeCell ref="H6:J6"/>
    <mergeCell ref="B12:E12"/>
    <mergeCell ref="F12:J12"/>
    <mergeCell ref="A7:C11"/>
    <mergeCell ref="A2:J2"/>
    <mergeCell ref="A3:J3"/>
    <mergeCell ref="A4:C4"/>
    <mergeCell ref="D4:J4"/>
    <mergeCell ref="A5:C5"/>
    <mergeCell ref="D5:F5"/>
    <mergeCell ref="H5:J5"/>
  </mergeCells>
  <phoneticPr fontId="13" type="noConversion"/>
  <pageMargins left="0.70866141732283505" right="0.511811023622047" top="0.55118110236220497" bottom="0.55118110236220497" header="0.31496062992126" footer="0.31496062992126"/>
  <pageSetup paperSize="9" scale="6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博予 赵</cp:lastModifiedBy>
  <cp:lastPrinted>2020-04-25T10:17:00Z</cp:lastPrinted>
  <dcterms:created xsi:type="dcterms:W3CDTF">2015-06-08T02:17:00Z</dcterms:created>
  <dcterms:modified xsi:type="dcterms:W3CDTF">2024-05-10T06:51:34Z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1E1106250A2143A5A4F6B76CF8245594_13</vt:lpwstr>
  </property>
</Properties>
</file>