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Sheet1" sheetId="1" r:id="rId1"/>
  </sheets>
  <definedNames>
    <definedName name="_xlnm.Print_Area" localSheetId="0">Sheet1!$A$1:$J$35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<sst xmlns="http://schemas.openxmlformats.org/spreadsheetml/2006/main" count="125" uniqueCount="85">
  <si>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</si>
  <si>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</si>
  <si>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</si>
  <si>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</si>
  <si>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卫生健康委课题研究</t>
  </si>
  <si>
    <t>主管部门</t>
  </si>
  <si>
    <t>北京市卫生健康委员会</t>
  </si>
  <si>
    <t>实施单位</t>
  </si>
  <si>
    <t>北京市卫生健康委员会机关</t>
  </si>
  <si>
    <t>项目负责人</t>
  </si>
  <si>
    <t>李君念/王敬媛/高路/王麟/谷颖</t>
  </si>
  <si>
    <t>联系电话</t>
  </si>
  <si>
    <t>83970767/83979096/83978580/83970820/83970671</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</si>
  <si>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</si>
  <si>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</si>
  <si>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</si>
  <si>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</si>
  <si>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</si>
  <si>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</si>
  <si>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</si>
  <si>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</si>
  <si>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</si>
  <si>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</si>
  <si>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</si>
  <si>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</si>
  <si>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</si>
  <si>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</si>
  <si>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</si>
  <si>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开展对各区基层医疗卫生机构绩效工资政策的现状调查，深入研究财政保障对政策落实的影响，深度剖析政策未落实或影响执行效果的原因，深入分析基层医疗卫生机构绩效工资政策实施过程中存在问题，细化、深化研究结论，为完善基层医疗卫生机构政策提供前瞻性、可行性建议。
利用卫生费用数据、人群调查数据等对北京市未来医疗卫生需求及卫生费用进行预测，研判卫生费用增长形势，结合理论研究及国外最佳实践，确定北京市卫生总费用规模与筹资结构的适宜水平。同时，运用卫生总费用数据对卫生筹资体系进行监测并及时预警。
围绕卫生健康发展重点、难点与热点问题，组织完成卫生健康事业发展相关课题研究遴选、管理、评审等工作。
从公立医院的功能定位、运行机制、人事编制、经济运营、成本核算、社会保障、财政投入等方面深入分析，为首都公立医院薪酬制度改革提供数据支撑和策略建议。
通过梳理北京市近一段时期的改革措施，分析政策之间的逻辑关系，剖析三明经验的精髓和要义，结合实际提出适合北京的、可借鉴可实操的改革经验与具体措施。
 研究以促进诊所发展推进分级诊疗的理论体系和政策框架，研究提出进一步促进北京市诊所发展推进分级诊疗的政策措施和实施路径。
按照《北京城市总体规划（2016年-2035年）》确定的城市空间布局，以各功能区为分析对象，总结各功能区医疗卫生资源配置的优势与不足，形成各功能区卫生规划发展思路和政策建议。同时，围绕首都城市功能定位与各功能区规划，充分对标国内外优秀经验，综合考虑北京市医疗卫生服务网络的特点，研究符合北京市情的区域医疗卫生联网划分依据和标准，探索构建若干个打破行政区划和地理空间概念的区域医疗卫生联网。
围绕构建现代化的北京市医疗服务规划体系与机制，结合实际研究提出切实有效的规划体系与方法保障机制；结合国家和北京市相关要求，吸收采纳国内外可借鉴的典型经验，建立完善北京市医疗服务规划编制及评估体系，为推动北京市医疗服务规划体系与机制现代化，提高规划全流程的科学化、精细化、智能化水平提供参考和支撑。
在对《北京市精神卫生条例》（简称《条例》）实施情况评估的基础上，论证《条例》修订的必要性和可行性，对《条例》修订的重点难点问题进行研究，为《条例》修订立法工作奠定基础。
完成《首都卫生健康战略管理体系研究》报告和《关于加强首都卫生健康战略管理体系建设的意见》文本，提升首都卫生健康治理体系和治理能力现代化水平，为在更高水平上推进首都卫生健康事业高质量发展奠定基础。</t>
  </si>
  <si>
    <t>开展对各区基层医疗卫生机构绩效工资政策的现状调查，深入研究财政保障对政策落实的影响，深度剖析政策未落实或影响执行效果的原因，深入分析基层医疗卫生机构绩效工资政策实施过程中存在问题，细化、深化研究结论，为完善基层医疗卫生机构政策提供前瞻性、可行性建议。
利用卫生费用数据、人群调查数据等对北京市未来医疗卫生需求及卫生费用进行预测，研判卫生费用增长形势，结合理论研究及国外最佳实践，确定北京市卫生总费用规模与筹资结构的适宜水平。同时，运用卫生总费用数据对卫生筹资体系进行监测并及时预警。
组织开展北京市卫生健康体系绩效评价研究项目，按时完成研究报告，并通过专家评审。
按时完成报告，并通过专家评审。从公立医院的功能定位、运行机制、人事编制、经济运营、成本核算、社会保障、财政投入等方面深入分析，为首都公立医院薪酬制度改革提供数据支撑和策略建议。
通过梳理北京市近一段时期的改革措施，分析政策之间的逻辑关系，剖析三明经验的精髓和要义，结合实际提出适合北京的、可借鉴可实操的改革经验与具体措施。
 研究以促进诊所发展推进分级诊疗的理论体系和政策框架，研究提出进一步促进北京市诊所发展推进分级诊疗的政策措施和实施路径。
从区域医疗卫生资源配置、区域医疗卫生联网划分依据和标准等方面开展研究，为优化区域医疗卫生资源配置、构建区域医疗卫生联网和管理体系提供理论支撑和策略建议。
从医疗服务规划编制及评估体系、规划体系与方法保障机制等方面开展研究，为构建现代化的北京市医疗服务规划体系与机制提供理论支撑和策略建议。
完成了《条例》修订立法研究工作报告、修订必要性和可行性分析、《条例》修订立法草案专家建议稿及相关资料汇编，达成预期目标，为为《条例》修订立法论证、《条例》修订法条起草等《条例》修订立法工作奠定了基础。
完成了《首都卫生健康战略管理体系研究》报告和《关于加强首都卫生健康战略管理体系建设的意见》文本，达成预期指标，为为在更高水平上推进首都卫生健康事业高质量发展提供支撑、奠定基础。</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</si>
  <si>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</si>
  <si>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</si>
  <si>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</si>
  <si>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</si>
  <si>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</si>
  <si>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</si>
  <si>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</si>
  <si>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</si>
  <si>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</si>
  <si>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</si>
  <si>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课题报告</t>
  </si>
  <si>
    <t>≥8份</t>
  </si>
  <si>
    <t>10份</t>
  </si>
  <si>
    <t>北京市公立医院薪酬制度改革推进路径研究</t>
  </si>
  <si>
    <t>1份</t>
  </si>
  <si>
    <t>首都医疗健康服务体系整合协同机制研究</t>
  </si>
  <si>
    <t>医疗卫生服务模式与资源配置的国际比较研究项目</t>
  </si>
  <si>
    <t>北京市医疗服务规划体系与机制现代化研究项目（三期）</t>
  </si>
  <si>
    <t>质量指标</t>
  </si>
  <si>
    <t>课题评审合格率</t>
  </si>
  <si>
    <t>≥90%</t>
  </si>
  <si>
    <t>研究（调研、规划）内容结构合理性</t>
  </si>
  <si>
    <t>合理</t>
  </si>
  <si>
    <t>时效指标</t>
  </si>
  <si>
    <t>课题按时结题率</t>
  </si>
  <si>
    <t>成本指标</t>
  </si>
  <si>
    <t>项目预算控制数</t>
  </si>
  <si>
    <t>≤182.148万元</t>
  </si>
  <si>
    <t>180.148万元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</si>
  <si>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</si>
  <si>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</si>
  <si>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</si>
  <si>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</si>
  <si>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研究成果为卫生健康事业高质量发展提供支撑</t>
  </si>
  <si>
    <t>提供支撑</t>
  </si>
  <si>
    <t>指标未量化；加强指标的量化程度</t>
  </si>
  <si>
    <t>科学合理的政策建议和数据分析对重大项目规划布局的参考意义</t>
  </si>
  <si>
    <t>优良中低差</t>
  </si>
  <si>
    <t>优</t>
  </si>
  <si>
    <t>通过课题研究，为优化首都医疗卫生服务模式与资源配置、统筹规划布局医疗卫生资源、完善医疗卫生服务体系提供学术证据与政策建议</t>
  </si>
  <si>
    <t>研究成果为优化首都医疗卫生服务模式与资源配置、统筹规划布局医疗卫生资源、完善医疗卫生服务体系提供学术证据与政策建议</t>
  </si>
  <si>
    <t>通过研究，持续推进北京地区卫生健康服务资源优化配置，更好适应城市发展和人民群众卫生服务需求</t>
  </si>
  <si>
    <t>科学合理的医疗卫生资源布局对促进健康公平、推进卫生健康事业高质量发展具有重要意义</t>
  </si>
  <si>
    <t>研究提出统筹规划布局医疗卫生资源、完善医疗卫生服务体系的实施路径、政策建议等</t>
  </si>
  <si>
    <t>推动出台基层卫生健康服务医务社工发展政策，明确基层医务社工工作职责、保障机制等</t>
  </si>
  <si>
    <t>≥1项</t>
  </si>
  <si>
    <t>1项</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</si>
  <si>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</si>
  <si>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</si>
  <si>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</si>
  <si>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</si>
  <si>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单位满意度</t>
  </si>
  <si>
    <t>≥85%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</si>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</sst>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sz val="14"/>
      <name val="宋体"/>
      <charset val="134"/>
    </font>
    <font>
      <sz val="12"/>
      <color rgb="FFFF0000"/>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8">
    <xf numFmtId="0" fontId="0" fillId="0" borderId="0" xfId="0"/>
    <xf numFmtId="0" fontId="0" fillId="0" borderId="0" xfId="0" applyAlignment="1">
      <alignment wrapText="1"/>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3" fillId="0" borderId="5" xfId="0" applyNumberFormat="1" applyFont="1" applyBorder="1" applyAlignment="1">
      <alignment horizontal="center" vertical="center"/>
    </xf>
    <xf numFmtId="176" fontId="3" fillId="0" borderId="5"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6"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0" fillId="0" borderId="1" xfId="0"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2" xfId="3" applyNumberFormat="1" applyFont="1" applyFill="1" applyBorder="1" applyAlignment="1">
      <alignment horizontal="center" vertical="center" wrapText="1"/>
    </xf>
    <xf numFmtId="9" fontId="6" fillId="0" borderId="4" xfId="3" applyFont="1" applyFill="1" applyBorder="1" applyAlignment="1">
      <alignment horizontal="center" vertical="center" wrapText="1"/>
    </xf>
    <xf numFmtId="0" fontId="4" fillId="0" borderId="7" xfId="0" applyFont="1" applyBorder="1" applyAlignment="1">
      <alignment horizontal="center" vertical="center"/>
    </xf>
    <xf numFmtId="0" fontId="7" fillId="0" borderId="1"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xf>
    <xf numFmtId="0" fontId="9"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6" fillId="0" borderId="2" xfId="0" applyFont="1" applyBorder="1" applyAlignment="1">
      <alignment horizontal="center" vertical="center" wrapText="1"/>
    </xf>
    <xf numFmtId="0" fontId="8" fillId="0" borderId="1" xfId="0" applyFont="1" applyFill="1" applyBorder="1" applyAlignment="1">
      <alignment horizontal="center" vertical="center"/>
    </xf>
    <xf numFmtId="0" fontId="8" fillId="0" borderId="2" xfId="0" applyFont="1" applyBorder="1" applyAlignment="1">
      <alignment horizontal="center" vertical="center" wrapText="1"/>
    </xf>
    <xf numFmtId="2" fontId="9"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2513330" y="1915160"/>
          <a:ext cx="1294765" cy="17145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5"/>
  <sheetViews>
    <sheetView tabSelected="1" view="pageBreakPreview" zoomScale="80" zoomScaleNormal="100" workbookViewId="0">
      <selection activeCell="K13" sqref="K$1:DD$1048576"/>
    </sheetView>
  </sheetViews>
  <sheetFormatPr defaultColWidth="9" defaultRowHeight="13.85"/>
  <cols>
    <col min="1" max="1" width="5.33628318584071" customWidth="1"/>
    <col min="2" max="2" width="12.7787610619469" customWidth="1"/>
    <col min="3" max="3" width="16.3805309734513" customWidth="1"/>
    <col min="4" max="4" width="39.3008849557522" customWidth="1"/>
    <col min="5" max="5" width="28.7433628318584" customWidth="1"/>
    <col min="6" max="6" width="17.6371681415929" customWidth="1"/>
    <col min="7" max="7" width="16.5221238938053" customWidth="1"/>
    <col min="8" max="8" width="20.283185840708" customWidth="1"/>
    <col min="9" max="9" width="18.7433628318584" customWidth="1"/>
    <col min="10" max="10" width="14.5840707964602" style="1"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15" customHeight="1" spans="1:10">
      <c r="A4" s="5" t="s">
        <v>3</v>
      </c>
      <c r="B4" s="5"/>
      <c r="C4" s="5"/>
      <c r="D4" s="6" t="s">
        <v>4</v>
      </c>
      <c r="E4" s="6"/>
      <c r="F4" s="6"/>
      <c r="G4" s="6"/>
      <c r="H4" s="6"/>
      <c r="I4" s="6"/>
      <c r="J4" s="6"/>
    </row>
    <row r="5" ht="20.15" customHeight="1" spans="1:10">
      <c r="A5" s="5" t="s">
        <v>5</v>
      </c>
      <c r="B5" s="5"/>
      <c r="C5" s="5"/>
      <c r="D5" s="7" t="s">
        <v>6</v>
      </c>
      <c r="E5" s="8"/>
      <c r="F5" s="9"/>
      <c r="G5" s="6" t="s">
        <v>7</v>
      </c>
      <c r="H5" s="10" t="s">
        <v>8</v>
      </c>
      <c r="I5" s="10"/>
      <c r="J5" s="10"/>
    </row>
    <row r="6" ht="28.5" customHeight="1" spans="1:10">
      <c r="A6" s="5" t="s">
        <v>9</v>
      </c>
      <c r="B6" s="5"/>
      <c r="C6" s="5"/>
      <c r="D6" s="7" t="s">
        <v>10</v>
      </c>
      <c r="E6" s="8"/>
      <c r="F6" s="9"/>
      <c r="G6" s="6" t="s">
        <v>11</v>
      </c>
      <c r="H6" s="10" t="s">
        <v>12</v>
      </c>
      <c r="I6" s="10"/>
      <c r="J6" s="10"/>
    </row>
    <row r="7" ht="15.75" spans="1:10">
      <c r="A7" s="11" t="s">
        <v>13</v>
      </c>
      <c r="B7" s="11"/>
      <c r="C7" s="11"/>
      <c r="D7" s="5"/>
      <c r="E7" s="11" t="s">
        <v>14</v>
      </c>
      <c r="F7" s="11" t="s">
        <v>15</v>
      </c>
      <c r="G7" s="11" t="s">
        <v>16</v>
      </c>
      <c r="H7" s="11" t="s">
        <v>17</v>
      </c>
      <c r="I7" s="11" t="s">
        <v>18</v>
      </c>
      <c r="J7" s="11" t="s">
        <v>19</v>
      </c>
    </row>
    <row r="8" ht="20.15" customHeight="1" spans="1:10">
      <c r="A8" s="11"/>
      <c r="B8" s="11"/>
      <c r="C8" s="11"/>
      <c r="D8" s="12" t="s">
        <v>20</v>
      </c>
      <c r="E8" s="13">
        <v>216.5</v>
      </c>
      <c r="F8" s="14">
        <v>182.148</v>
      </c>
      <c r="G8" s="14">
        <v>180.148</v>
      </c>
      <c r="H8" s="5">
        <v>10</v>
      </c>
      <c r="I8" s="41">
        <f>G8/F8</f>
        <v>0.989019917868986</v>
      </c>
      <c r="J8" s="42">
        <f>10*I8</f>
        <v>9.89019917868986</v>
      </c>
    </row>
    <row r="9" ht="31.5" spans="1:10">
      <c r="A9" s="11"/>
      <c r="B9" s="11"/>
      <c r="C9" s="11"/>
      <c r="D9" s="15" t="s">
        <v>21</v>
      </c>
      <c r="E9" s="13">
        <v>216.5</v>
      </c>
      <c r="F9" s="14">
        <v>182.148</v>
      </c>
      <c r="G9" s="14">
        <v>180.148</v>
      </c>
      <c r="H9" s="5" t="s">
        <v>22</v>
      </c>
      <c r="I9" s="41">
        <f>G9/F9</f>
        <v>0.989019917868986</v>
      </c>
      <c r="J9" s="11" t="s">
        <v>22</v>
      </c>
    </row>
    <row r="10" ht="25" customHeight="1" spans="1:10">
      <c r="A10" s="11"/>
      <c r="B10" s="11"/>
      <c r="C10" s="11"/>
      <c r="D10" s="5" t="s">
        <v>23</v>
      </c>
      <c r="E10" s="5" t="s">
        <v>22</v>
      </c>
      <c r="F10" s="5" t="s">
        <v>22</v>
      </c>
      <c r="G10" s="5" t="s">
        <v>22</v>
      </c>
      <c r="H10" s="5" t="s">
        <v>22</v>
      </c>
      <c r="I10" s="5" t="s">
        <v>22</v>
      </c>
      <c r="J10" s="11" t="s">
        <v>22</v>
      </c>
    </row>
    <row r="11" ht="19" customHeight="1" spans="1:10">
      <c r="A11" s="11"/>
      <c r="B11" s="11"/>
      <c r="C11" s="11"/>
      <c r="D11" s="16" t="s">
        <v>24</v>
      </c>
      <c r="E11" s="5" t="s">
        <v>22</v>
      </c>
      <c r="F11" s="5" t="s">
        <v>22</v>
      </c>
      <c r="G11" s="5" t="s">
        <v>22</v>
      </c>
      <c r="H11" s="5" t="s">
        <v>22</v>
      </c>
      <c r="I11" s="5" t="s">
        <v>22</v>
      </c>
      <c r="J11" s="11" t="s">
        <v>22</v>
      </c>
    </row>
    <row r="12" ht="26.15" customHeight="1" spans="1:10">
      <c r="A12" s="17" t="s">
        <v>25</v>
      </c>
      <c r="B12" s="11" t="s">
        <v>26</v>
      </c>
      <c r="C12" s="11"/>
      <c r="D12" s="11"/>
      <c r="E12" s="11"/>
      <c r="F12" s="11" t="s">
        <v>27</v>
      </c>
      <c r="G12" s="11"/>
      <c r="H12" s="11"/>
      <c r="I12" s="11"/>
      <c r="J12" s="11"/>
    </row>
    <row r="13" ht="409" customHeight="1" spans="1:10">
      <c r="A13" s="17"/>
      <c r="B13" s="11" t="s">
        <v>28</v>
      </c>
      <c r="C13" s="11"/>
      <c r="D13" s="11"/>
      <c r="E13" s="11"/>
      <c r="F13" s="11" t="s">
        <v>29</v>
      </c>
      <c r="G13" s="11"/>
      <c r="H13" s="11"/>
      <c r="I13" s="11"/>
      <c r="J13" s="11"/>
    </row>
    <row r="14" ht="31.5" spans="1:10">
      <c r="A14" s="17" t="s">
        <v>30</v>
      </c>
      <c r="B14" s="11" t="s">
        <v>31</v>
      </c>
      <c r="C14" s="5" t="s">
        <v>32</v>
      </c>
      <c r="D14" s="5" t="s">
        <v>33</v>
      </c>
      <c r="E14" s="5" t="s">
        <v>34</v>
      </c>
      <c r="F14" s="11" t="s">
        <v>35</v>
      </c>
      <c r="G14" s="11"/>
      <c r="H14" s="11" t="s">
        <v>36</v>
      </c>
      <c r="I14" s="11" t="s">
        <v>19</v>
      </c>
      <c r="J14" s="43" t="s">
        <v>37</v>
      </c>
    </row>
    <row r="15" ht="24" customHeight="1" spans="1:10">
      <c r="A15" s="17"/>
      <c r="B15" s="18" t="s">
        <v>38</v>
      </c>
      <c r="C15" s="19" t="s">
        <v>39</v>
      </c>
      <c r="D15" s="20" t="s">
        <v>40</v>
      </c>
      <c r="E15" s="20" t="s">
        <v>41</v>
      </c>
      <c r="F15" s="21" t="s">
        <v>42</v>
      </c>
      <c r="G15" s="21"/>
      <c r="H15" s="22">
        <v>2</v>
      </c>
      <c r="I15" s="22">
        <v>2</v>
      </c>
      <c r="J15" s="43"/>
    </row>
    <row r="16" ht="39" customHeight="1" spans="1:10">
      <c r="A16" s="17"/>
      <c r="B16" s="18"/>
      <c r="C16" s="19" t="s">
        <v>39</v>
      </c>
      <c r="D16" s="23" t="s">
        <v>43</v>
      </c>
      <c r="E16" s="20" t="s">
        <v>44</v>
      </c>
      <c r="F16" s="24" t="s">
        <v>44</v>
      </c>
      <c r="G16" s="25"/>
      <c r="H16" s="22">
        <v>2</v>
      </c>
      <c r="I16" s="22">
        <v>2</v>
      </c>
      <c r="J16" s="43"/>
    </row>
    <row r="17" ht="39" customHeight="1" spans="1:10">
      <c r="A17" s="17"/>
      <c r="B17" s="18"/>
      <c r="C17" s="19" t="s">
        <v>39</v>
      </c>
      <c r="D17" s="23" t="s">
        <v>45</v>
      </c>
      <c r="E17" s="20" t="s">
        <v>44</v>
      </c>
      <c r="F17" s="24" t="s">
        <v>44</v>
      </c>
      <c r="G17" s="25"/>
      <c r="H17" s="22">
        <v>2</v>
      </c>
      <c r="I17" s="22">
        <v>2</v>
      </c>
      <c r="J17" s="43"/>
    </row>
    <row r="18" ht="39" customHeight="1" spans="1:10">
      <c r="A18" s="17"/>
      <c r="B18" s="18"/>
      <c r="C18" s="19" t="s">
        <v>39</v>
      </c>
      <c r="D18" s="26" t="s">
        <v>46</v>
      </c>
      <c r="E18" s="27" t="s">
        <v>44</v>
      </c>
      <c r="F18" s="24" t="s">
        <v>44</v>
      </c>
      <c r="G18" s="25"/>
      <c r="H18" s="22">
        <v>2</v>
      </c>
      <c r="I18" s="22">
        <v>2</v>
      </c>
      <c r="J18" s="43"/>
    </row>
    <row r="19" ht="39" customHeight="1" spans="1:10">
      <c r="A19" s="17"/>
      <c r="B19" s="18"/>
      <c r="C19" s="19" t="s">
        <v>39</v>
      </c>
      <c r="D19" s="26" t="s">
        <v>47</v>
      </c>
      <c r="E19" s="27" t="s">
        <v>44</v>
      </c>
      <c r="F19" s="24" t="s">
        <v>44</v>
      </c>
      <c r="G19" s="25"/>
      <c r="H19" s="22">
        <v>2</v>
      </c>
      <c r="I19" s="22">
        <v>2</v>
      </c>
      <c r="J19" s="43"/>
    </row>
    <row r="20" ht="15.75" spans="1:10">
      <c r="A20" s="17"/>
      <c r="B20" s="18"/>
      <c r="C20" s="5" t="s">
        <v>48</v>
      </c>
      <c r="D20" s="23" t="s">
        <v>49</v>
      </c>
      <c r="E20" s="27" t="s">
        <v>50</v>
      </c>
      <c r="F20" s="28">
        <v>1</v>
      </c>
      <c r="G20" s="29"/>
      <c r="H20" s="22">
        <v>5</v>
      </c>
      <c r="I20" s="22">
        <v>5</v>
      </c>
      <c r="J20" s="43"/>
    </row>
    <row r="21" ht="15.75" spans="1:10">
      <c r="A21" s="17"/>
      <c r="B21" s="18"/>
      <c r="C21" s="5"/>
      <c r="D21" s="23" t="s">
        <v>51</v>
      </c>
      <c r="E21" s="23" t="s">
        <v>52</v>
      </c>
      <c r="F21" s="22" t="s">
        <v>52</v>
      </c>
      <c r="G21" s="22"/>
      <c r="H21" s="22">
        <v>5</v>
      </c>
      <c r="I21" s="22">
        <v>5</v>
      </c>
      <c r="J21" s="43"/>
    </row>
    <row r="22" ht="56" customHeight="1" spans="1:10">
      <c r="A22" s="17"/>
      <c r="B22" s="18"/>
      <c r="C22" s="30" t="s">
        <v>53</v>
      </c>
      <c r="D22" s="23" t="s">
        <v>54</v>
      </c>
      <c r="E22" s="27" t="s">
        <v>50</v>
      </c>
      <c r="F22" s="28">
        <v>1</v>
      </c>
      <c r="G22" s="29"/>
      <c r="H22" s="22">
        <v>20</v>
      </c>
      <c r="I22" s="22">
        <v>20</v>
      </c>
      <c r="J22" s="43"/>
    </row>
    <row r="23" ht="24" customHeight="1" spans="1:10">
      <c r="A23" s="17"/>
      <c r="B23" s="18"/>
      <c r="C23" s="5" t="s">
        <v>55</v>
      </c>
      <c r="D23" s="23" t="s">
        <v>56</v>
      </c>
      <c r="E23" s="23" t="s">
        <v>57</v>
      </c>
      <c r="F23" s="22" t="s">
        <v>58</v>
      </c>
      <c r="G23" s="22"/>
      <c r="H23" s="22">
        <v>10</v>
      </c>
      <c r="I23" s="22">
        <v>10</v>
      </c>
      <c r="J23" s="43"/>
    </row>
    <row r="24" ht="31.5" spans="1:10">
      <c r="A24" s="17"/>
      <c r="B24" s="18" t="s">
        <v>59</v>
      </c>
      <c r="C24" s="18" t="s">
        <v>60</v>
      </c>
      <c r="D24" s="23" t="s">
        <v>61</v>
      </c>
      <c r="E24" s="23" t="s">
        <v>61</v>
      </c>
      <c r="F24" s="31" t="s">
        <v>61</v>
      </c>
      <c r="G24" s="31"/>
      <c r="H24" s="23"/>
      <c r="I24" s="23"/>
      <c r="J24" s="43"/>
    </row>
    <row r="25" ht="36" customHeight="1" spans="1:10">
      <c r="A25" s="17"/>
      <c r="B25" s="18"/>
      <c r="C25" s="32" t="s">
        <v>62</v>
      </c>
      <c r="D25" s="23" t="s">
        <v>63</v>
      </c>
      <c r="E25" s="23" t="s">
        <v>64</v>
      </c>
      <c r="F25" s="24" t="s">
        <v>64</v>
      </c>
      <c r="G25" s="25"/>
      <c r="H25" s="23">
        <v>6</v>
      </c>
      <c r="I25" s="23">
        <v>5.5</v>
      </c>
      <c r="J25" s="43" t="s">
        <v>65</v>
      </c>
    </row>
    <row r="26" ht="30" customHeight="1" spans="1:10">
      <c r="A26" s="17"/>
      <c r="B26" s="18"/>
      <c r="C26" s="33"/>
      <c r="D26" s="11" t="s">
        <v>66</v>
      </c>
      <c r="E26" s="23" t="s">
        <v>67</v>
      </c>
      <c r="F26" s="22" t="s">
        <v>68</v>
      </c>
      <c r="G26" s="22"/>
      <c r="H26" s="23">
        <v>6</v>
      </c>
      <c r="I26" s="23">
        <v>5.5</v>
      </c>
      <c r="J26" s="44" t="s">
        <v>65</v>
      </c>
    </row>
    <row r="27" ht="51" customHeight="1" spans="1:10">
      <c r="A27" s="17"/>
      <c r="B27" s="18"/>
      <c r="C27" s="33"/>
      <c r="D27" s="23" t="s">
        <v>69</v>
      </c>
      <c r="E27" s="23" t="s">
        <v>70</v>
      </c>
      <c r="F27" s="34" t="s">
        <v>71</v>
      </c>
      <c r="G27" s="35"/>
      <c r="H27" s="23">
        <v>6</v>
      </c>
      <c r="I27" s="23">
        <v>5.5</v>
      </c>
      <c r="J27" s="43" t="s">
        <v>65</v>
      </c>
    </row>
    <row r="28" ht="51" customHeight="1" spans="1:10">
      <c r="A28" s="17"/>
      <c r="B28" s="18"/>
      <c r="C28" s="33"/>
      <c r="D28" s="23" t="s">
        <v>72</v>
      </c>
      <c r="E28" s="23" t="s">
        <v>73</v>
      </c>
      <c r="F28" s="34" t="s">
        <v>73</v>
      </c>
      <c r="G28" s="35"/>
      <c r="H28" s="23">
        <v>6</v>
      </c>
      <c r="I28" s="23">
        <v>5.5</v>
      </c>
      <c r="J28" s="43" t="s">
        <v>65</v>
      </c>
    </row>
    <row r="29" ht="51" customHeight="1" spans="1:10">
      <c r="A29" s="17"/>
      <c r="B29" s="18"/>
      <c r="C29" s="33"/>
      <c r="D29" s="23" t="s">
        <v>74</v>
      </c>
      <c r="E29" s="23" t="s">
        <v>75</v>
      </c>
      <c r="F29" s="24" t="s">
        <v>76</v>
      </c>
      <c r="G29" s="25"/>
      <c r="H29" s="23">
        <v>6</v>
      </c>
      <c r="I29" s="23">
        <v>6</v>
      </c>
      <c r="J29" s="43"/>
    </row>
    <row r="30" ht="51" customHeight="1" spans="1:10">
      <c r="A30" s="17"/>
      <c r="B30" s="18"/>
      <c r="C30" s="18" t="s">
        <v>77</v>
      </c>
      <c r="D30" s="23" t="s">
        <v>61</v>
      </c>
      <c r="E30" s="23" t="s">
        <v>61</v>
      </c>
      <c r="F30" s="21" t="s">
        <v>61</v>
      </c>
      <c r="G30" s="21"/>
      <c r="H30" s="23"/>
      <c r="I30" s="20"/>
      <c r="J30" s="43"/>
    </row>
    <row r="31" ht="51" customHeight="1" spans="1:10">
      <c r="A31" s="17"/>
      <c r="B31" s="18"/>
      <c r="C31" s="32" t="s">
        <v>78</v>
      </c>
      <c r="D31" s="23" t="s">
        <v>61</v>
      </c>
      <c r="E31" s="23" t="s">
        <v>61</v>
      </c>
      <c r="F31" s="21" t="s">
        <v>61</v>
      </c>
      <c r="G31" s="21"/>
      <c r="H31" s="36"/>
      <c r="I31" s="45"/>
      <c r="J31" s="46"/>
    </row>
    <row r="32" ht="15.75" hidden="1" spans="1:10">
      <c r="A32" s="17"/>
      <c r="B32" s="18"/>
      <c r="C32" s="33"/>
      <c r="D32" s="36"/>
      <c r="E32" s="36"/>
      <c r="F32" s="36"/>
      <c r="G32" s="36"/>
      <c r="H32" s="36"/>
      <c r="I32" s="45"/>
      <c r="J32" s="46"/>
    </row>
    <row r="33" ht="47.25" spans="1:10">
      <c r="A33" s="17"/>
      <c r="B33" s="18" t="s">
        <v>79</v>
      </c>
      <c r="C33" s="18" t="s">
        <v>80</v>
      </c>
      <c r="D33" s="22" t="s">
        <v>81</v>
      </c>
      <c r="E33" s="21" t="s">
        <v>82</v>
      </c>
      <c r="F33" s="37">
        <v>1</v>
      </c>
      <c r="G33" s="21"/>
      <c r="H33" s="22">
        <v>10</v>
      </c>
      <c r="I33" s="21">
        <v>10</v>
      </c>
      <c r="J33" s="46"/>
    </row>
    <row r="34" ht="15.75" spans="1:10">
      <c r="A34" s="38" t="s">
        <v>83</v>
      </c>
      <c r="B34" s="38"/>
      <c r="C34" s="38"/>
      <c r="D34" s="38"/>
      <c r="E34" s="38"/>
      <c r="F34" s="38"/>
      <c r="G34" s="38"/>
      <c r="H34" s="38">
        <v>100</v>
      </c>
      <c r="I34" s="47">
        <f>SUM(I15:I33)+J8</f>
        <v>97.8901991786899</v>
      </c>
      <c r="J34" s="11"/>
    </row>
    <row r="35" ht="161.15" customHeight="1" spans="1:10">
      <c r="A35" s="39" t="s">
        <v>84</v>
      </c>
      <c r="B35" s="40"/>
      <c r="C35" s="40"/>
      <c r="D35" s="40"/>
      <c r="E35" s="40"/>
      <c r="F35" s="40"/>
      <c r="G35" s="40"/>
      <c r="H35" s="40"/>
      <c r="I35" s="40"/>
      <c r="J35" s="40"/>
    </row>
  </sheetData>
  <mergeCells count="44">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2:A13"/>
    <mergeCell ref="A14:A33"/>
    <mergeCell ref="B15:B23"/>
    <mergeCell ref="B24:B32"/>
    <mergeCell ref="C20:C21"/>
    <mergeCell ref="C25:C29"/>
    <mergeCell ref="C31:C32"/>
    <mergeCell ref="A7:C11"/>
  </mergeCells>
  <pageMargins left="0.708661417322835" right="0.511811023622047" top="0.551181102362205" bottom="0.551181102362205" header="0.31496062992126" footer="0.31496062992126"/>
  <pageSetup paperSize="9" scale="4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恃宠而骄</cp:lastModifiedBy>
  <dcterms:created xsi:type="dcterms:W3CDTF">2015-06-08T02:17:00Z</dcterms:created>
  <cp:lastPrinted>2020-04-25T10:17:00Z</cp:lastPrinted>
  <dcterms:modified xsi:type="dcterms:W3CDTF">2024-05-15T20:20:29Z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3F4BB518BF3841058AE68EBBBAE6200D_13</vt:lpwstr>
  </property>
</Properties>
</file>