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37644\Desktop\卫健委-审核表\审计处\"/>
    </mc:Choice>
  </mc:AlternateContent>
  <xr:revisionPtr revIDLastSave="0" documentId="13_ncr:1_{AD372A67-DB02-4F18-904F-EA24F9427FA7}" xr6:coauthVersionLast="47" xr6:coauthVersionMax="47" xr10:uidLastSave="{00000000-0000-0000-0000-000000000000}"/>
  <bookViews>
    <workbookView xWindow="10065" yWindow="1448" windowWidth="13935" windowHeight="11730" xr2:uid="{00000000-000D-0000-FFFF-FFFF00000000}"/>
  </bookViews>
  <sheets>
    <sheet name="Sheet1" sheetId="1" r:id="rId1"/>
  </sheets>
  <definedNames>
    <definedName name="_xlnm.Print_Area" localSheetId="0">Sheet1!$A$1:$J$30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1" l="1"/>
  <c r="I9" i="1"/>
  <c r="J8" i="1"/>
  <c r="I8" i="1"/>
</calcChain>
</file>

<file path=xl/sharedStrings.xml><?xml version="1.0" encoding="utf-8"?>
<sst xmlns="http://schemas.openxmlformats.org/spreadsheetml/2006/main" count="102" uniqueCount="76">
  <si>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</si>
  <si>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</si>
  <si>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</si>
  <si>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</si>
  <si>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卫生健康内部审计监督</t>
  </si>
  <si>
    <t>主管部门</t>
  </si>
  <si>
    <t>北京市卫生健康委员会</t>
  </si>
  <si>
    <t>实施单位</t>
  </si>
  <si>
    <t>北京市卫生健康委员会机关</t>
  </si>
  <si>
    <t>项目负责人</t>
  </si>
  <si>
    <t>李立国</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</si>
  <si>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</si>
  <si>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</si>
  <si>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</si>
  <si>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</si>
  <si>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</si>
  <si>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</si>
  <si>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</si>
  <si>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</si>
  <si>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</si>
  <si>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</si>
  <si>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</si>
  <si>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</si>
  <si>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</si>
  <si>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</si>
  <si>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</si>
  <si>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</si>
  <si>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主要用于北京市卫生健康委员会内部审计监督专2023年工作经费。通过本项目的实施，确保市卫生健康委内部审计工作顺利开展，落实各项内审监督职责，完善制度建设，加强人才培养，加强审计整改和结果运用，全面，做好全系统常态化“经济体检”。2023年拟重点针对四方面开展审计：重大政策措施落实情况审计、预算执行审计、经济责任审计、配合纪检、整改回头看等审计任务。</t>
  </si>
  <si>
    <t xml:space="preserve">（一）立足经济监督定位，聚焦主责主业，组织实施7类内部审计项目涉及25家所属单位，共计产出审计报告26份，披露审计问题105条，提醒关注事项24条。
（二）指导单位开展内部审计工作。面向市区卫生健康系统分管审计工作领导、审计人员举办内部审计专题培训班（参培人数500余人），聚焦重点领域和关键环节，对常见审计问题进行案例分析，做出风险提示。围绕审计职责边界、质量控制等内容进行专题培训，促进提升单位内部审计工作质量。
（三）健全内部审计制度体系。在梳理总结以前年度审计发现问题基础上，共整理出6大类5级共280个标准审计问题，经专家论证后内置信息平台供所属单位使用。在借鉴国家卫生健康委、市审计局、市教委及其他省市等管理经验基础上，结合近年来我委开展审计工作实际，研究制定《北京市卫生健康委员会所属单位和市属医院主要领导人员经济责任审计实施办法》，强化对单位主要领导人员的管理监督，促进履职尽责、担当作为。
（四）组织开展“回头看”，推动落实审计整改，促进提升整改质效。在审计报告下达后，建立审计问题整改台账，纳入信息平台实行对账销号管理，以前年度审计问题整改完成率94%。
</t>
  </si>
  <si>
    <t>绩效指标</t>
  </si>
  <si>
    <t>一级指标</t>
  </si>
  <si>
    <t>二级指标</t>
  </si>
  <si>
    <t>三级指标</t>
  </si>
  <si>
    <t>年度指标值(A)</t>
  </si>
  <si>
    <t>实际完成值(B)</t>
  </si>
  <si>
    <t>分值</t>
  </si>
  <si>
    <t>偏差原因分析及改进措施</t>
  </si>
  <si>
    <t>产出指标（40分）</t>
  </si>
  <si>
    <t>数量指标</t>
  </si>
  <si>
    <t>审计报告份数</t>
  </si>
  <si>
    <t>≥20份</t>
  </si>
  <si>
    <t>27份</t>
  </si>
  <si>
    <t>会议、培训参加人数</t>
  </si>
  <si>
    <t>≥200人</t>
  </si>
  <si>
    <t>500余人</t>
  </si>
  <si>
    <t>采购数量</t>
  </si>
  <si>
    <t>3家</t>
  </si>
  <si>
    <t>质量指标</t>
  </si>
  <si>
    <t>完成意见反馈、通过联席会审议</t>
  </si>
  <si>
    <t>所有报告验收通过率</t>
  </si>
  <si>
    <t>时效指标</t>
  </si>
  <si>
    <t>20份报告,完成时间</t>
  </si>
  <si>
    <t>12个月</t>
  </si>
  <si>
    <t>年度内完成</t>
  </si>
  <si>
    <t>成本指标（10分）</t>
  </si>
  <si>
    <t>经济成本指标</t>
  </si>
  <si>
    <t>项目预算控制数</t>
  </si>
  <si>
    <t>≤163.07万元</t>
  </si>
  <si>
    <t>162.328125万元</t>
  </si>
  <si>
    <t>社会成本指标</t>
  </si>
  <si>
    <t>无</t>
  </si>
  <si>
    <t>生态成本指标</t>
  </si>
  <si>
    <t>效果指标（30分）</t>
  </si>
  <si>
    <t>经济效益
指标</t>
  </si>
  <si>
    <t>规范经济管理行为</t>
  </si>
  <si>
    <t>定性指标</t>
  </si>
  <si>
    <t>以审计问题为导向，以提质增效为目标，通过多措并举，举一反三，标本兼治，突出审计整改实效，包括督促规范各项管理制度和标准，改进完善各项业务流程，上缴沉淀结余资金、处置报废资产、盘活闲置资产、清理长期往来账款、推动解决历史遗留问题等。</t>
  </si>
  <si>
    <t>社会效益
指标</t>
  </si>
  <si>
    <t>生态效益
指标</t>
  </si>
  <si>
    <t>可持续影响指标</t>
  </si>
  <si>
    <t>满意度
指标（10分）</t>
  </si>
  <si>
    <t>服务对象满意度指标</t>
  </si>
  <si>
    <t>部门满意度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</si>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</sst>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1">
    <font>
      <sz val="11"/>
      <color theme="1"/>
      <name val="等线"/>
      <charset val="134"/>
      <scheme val="minor"/>
    </font>
    <font>
      <sz val="22"/>
      <color theme="1"/>
      <name val="方正黑体_GBK"/>
      <charset val="134"/>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38">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8"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179" fontId="4" fillId="0" borderId="1" xfId="0" applyNumberFormat="1" applyFont="1" applyBorder="1" applyAlignment="1">
      <alignment horizontal="center" vertical="center" wrapText="1"/>
    </xf>
    <xf numFmtId="179" fontId="6"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1" applyNumberFormat="1"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840865" y="1802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0"/>
  <sheetViews>
    <sheetView tabSelected="1" view="pageBreakPreview" zoomScale="85" zoomScaleNormal="100" workbookViewId="0">
      <selection activeCell="I10" sqref="I10"/>
    </sheetView>
  </sheetViews>
  <sheetFormatPr defaultColWidth="9" defaultRowHeight="13.9"/>
  <cols>
    <col min="1" max="1" width="5.33203125" customWidth="1"/>
    <col min="2" max="2" width="7.73046875" customWidth="1"/>
    <col min="3" max="3" width="12.265625" customWidth="1"/>
    <col min="4" max="4" width="22.796875" customWidth="1"/>
    <col min="5" max="5" width="19.53125" customWidth="1"/>
    <col min="6" max="6" width="13.33203125" customWidth="1"/>
    <col min="7" max="7" width="13.59765625" customWidth="1"/>
    <col min="8" max="8" width="12.53125" customWidth="1"/>
    <col min="9" max="9" width="11" customWidth="1"/>
    <col min="10" max="10" width="33.796875" customWidth="1"/>
  </cols>
  <sheetData>
    <row r="1" spans="1:10" ht="27" customHeight="1">
      <c r="A1" s="1" t="s">
        <v>0</v>
      </c>
    </row>
    <row r="2" spans="1:10" ht="34.049999999999997" customHeight="1">
      <c r="A2" s="16" t="s">
        <v>1</v>
      </c>
      <c r="B2" s="16"/>
      <c r="C2" s="16"/>
      <c r="D2" s="16"/>
      <c r="E2" s="16"/>
      <c r="F2" s="16"/>
      <c r="G2" s="16"/>
      <c r="H2" s="16"/>
      <c r="I2" s="16"/>
      <c r="J2" s="16"/>
    </row>
    <row r="3" spans="1:10" ht="18.75" customHeight="1">
      <c r="A3" s="17" t="s">
        <v>2</v>
      </c>
      <c r="B3" s="17"/>
      <c r="C3" s="17"/>
      <c r="D3" s="17"/>
      <c r="E3" s="17"/>
      <c r="F3" s="17"/>
      <c r="G3" s="17"/>
      <c r="H3" s="17"/>
      <c r="I3" s="17"/>
      <c r="J3" s="17"/>
    </row>
    <row r="4" spans="1:10" ht="20" customHeight="1">
      <c r="A4" s="18" t="s">
        <v>3</v>
      </c>
      <c r="B4" s="18"/>
      <c r="C4" s="18"/>
      <c r="D4" s="18" t="s">
        <v>4</v>
      </c>
      <c r="E4" s="18"/>
      <c r="F4" s="18"/>
      <c r="G4" s="18"/>
      <c r="H4" s="18"/>
      <c r="I4" s="18"/>
      <c r="J4" s="18"/>
    </row>
    <row r="5" spans="1:10" ht="20" customHeight="1">
      <c r="A5" s="18" t="s">
        <v>5</v>
      </c>
      <c r="B5" s="18"/>
      <c r="C5" s="18"/>
      <c r="D5" s="19" t="s">
        <v>6</v>
      </c>
      <c r="E5" s="20"/>
      <c r="F5" s="21"/>
      <c r="G5" s="2" t="s">
        <v>7</v>
      </c>
      <c r="H5" s="22" t="s">
        <v>8</v>
      </c>
      <c r="I5" s="22"/>
      <c r="J5" s="22"/>
    </row>
    <row r="6" spans="1:10" ht="20" customHeight="1">
      <c r="A6" s="18" t="s">
        <v>9</v>
      </c>
      <c r="B6" s="18"/>
      <c r="C6" s="18"/>
      <c r="D6" s="19" t="s">
        <v>10</v>
      </c>
      <c r="E6" s="20"/>
      <c r="F6" s="21"/>
      <c r="G6" s="2" t="s">
        <v>11</v>
      </c>
      <c r="H6" s="22">
        <v>55532530</v>
      </c>
      <c r="I6" s="22"/>
      <c r="J6" s="22"/>
    </row>
    <row r="7" spans="1:10" ht="31.5">
      <c r="A7" s="22" t="s">
        <v>12</v>
      </c>
      <c r="B7" s="22"/>
      <c r="C7" s="22"/>
      <c r="D7" s="2"/>
      <c r="E7" s="3" t="s">
        <v>13</v>
      </c>
      <c r="F7" s="3" t="s">
        <v>14</v>
      </c>
      <c r="G7" s="3" t="s">
        <v>15</v>
      </c>
      <c r="H7" s="3" t="s">
        <v>16</v>
      </c>
      <c r="I7" s="3" t="s">
        <v>17</v>
      </c>
      <c r="J7" s="2" t="s">
        <v>18</v>
      </c>
    </row>
    <row r="8" spans="1:10" ht="20" customHeight="1">
      <c r="A8" s="22"/>
      <c r="B8" s="22"/>
      <c r="C8" s="22"/>
      <c r="D8" s="4" t="s">
        <v>19</v>
      </c>
      <c r="E8" s="5">
        <v>240</v>
      </c>
      <c r="F8" s="5">
        <v>163.07</v>
      </c>
      <c r="G8" s="5">
        <v>162.328125</v>
      </c>
      <c r="H8" s="2">
        <v>10</v>
      </c>
      <c r="I8" s="37">
        <f>G8/F8</f>
        <v>0.99545057337339804</v>
      </c>
      <c r="J8" s="14">
        <f>10*I8</f>
        <v>9.9545057337339795</v>
      </c>
    </row>
    <row r="9" spans="1:10" ht="15.75">
      <c r="A9" s="22"/>
      <c r="B9" s="22"/>
      <c r="C9" s="22"/>
      <c r="D9" s="6" t="s">
        <v>20</v>
      </c>
      <c r="E9" s="5">
        <v>240</v>
      </c>
      <c r="F9" s="5">
        <v>163.07</v>
      </c>
      <c r="G9" s="5">
        <v>162.328125</v>
      </c>
      <c r="H9" s="2" t="s">
        <v>21</v>
      </c>
      <c r="I9" s="37">
        <f>G9/F9</f>
        <v>0.99545057337339804</v>
      </c>
      <c r="J9" s="3" t="s">
        <v>21</v>
      </c>
    </row>
    <row r="10" spans="1:10" ht="25.05" customHeight="1">
      <c r="A10" s="22"/>
      <c r="B10" s="22"/>
      <c r="C10" s="22"/>
      <c r="D10" s="2" t="s">
        <v>22</v>
      </c>
      <c r="E10" s="2"/>
      <c r="F10" s="2"/>
      <c r="G10" s="2"/>
      <c r="H10" s="2" t="s">
        <v>21</v>
      </c>
      <c r="I10" s="13"/>
      <c r="J10" s="3" t="s">
        <v>21</v>
      </c>
    </row>
    <row r="11" spans="1:10" ht="19.05" customHeight="1">
      <c r="A11" s="22"/>
      <c r="B11" s="22"/>
      <c r="C11" s="22"/>
      <c r="D11" s="7" t="s">
        <v>23</v>
      </c>
      <c r="E11" s="2"/>
      <c r="F11" s="2"/>
      <c r="G11" s="2"/>
      <c r="H11" s="2" t="s">
        <v>21</v>
      </c>
      <c r="I11" s="13"/>
      <c r="J11" s="3" t="s">
        <v>21</v>
      </c>
    </row>
    <row r="12" spans="1:10" ht="26" customHeight="1">
      <c r="A12" s="32" t="s">
        <v>24</v>
      </c>
      <c r="B12" s="22" t="s">
        <v>25</v>
      </c>
      <c r="C12" s="22"/>
      <c r="D12" s="22"/>
      <c r="E12" s="22"/>
      <c r="F12" s="22" t="s">
        <v>26</v>
      </c>
      <c r="G12" s="22"/>
      <c r="H12" s="22"/>
      <c r="I12" s="22"/>
      <c r="J12" s="22"/>
    </row>
    <row r="13" spans="1:10" ht="274.05" customHeight="1">
      <c r="A13" s="32"/>
      <c r="B13" s="23" t="s">
        <v>27</v>
      </c>
      <c r="C13" s="23"/>
      <c r="D13" s="23"/>
      <c r="E13" s="23"/>
      <c r="F13" s="23" t="s">
        <v>28</v>
      </c>
      <c r="G13" s="23"/>
      <c r="H13" s="23"/>
      <c r="I13" s="23"/>
      <c r="J13" s="23"/>
    </row>
    <row r="14" spans="1:10" ht="31.5">
      <c r="A14" s="32" t="s">
        <v>29</v>
      </c>
      <c r="B14" s="3" t="s">
        <v>30</v>
      </c>
      <c r="C14" s="2" t="s">
        <v>31</v>
      </c>
      <c r="D14" s="2" t="s">
        <v>32</v>
      </c>
      <c r="E14" s="2" t="s">
        <v>33</v>
      </c>
      <c r="F14" s="22" t="s">
        <v>34</v>
      </c>
      <c r="G14" s="22"/>
      <c r="H14" s="3" t="s">
        <v>35</v>
      </c>
      <c r="I14" s="3" t="s">
        <v>18</v>
      </c>
      <c r="J14" s="3" t="s">
        <v>36</v>
      </c>
    </row>
    <row r="15" spans="1:10" ht="45" customHeight="1">
      <c r="A15" s="32"/>
      <c r="B15" s="33" t="s">
        <v>37</v>
      </c>
      <c r="C15" s="8" t="s">
        <v>38</v>
      </c>
      <c r="D15" s="2" t="s">
        <v>39</v>
      </c>
      <c r="E15" s="2" t="s">
        <v>40</v>
      </c>
      <c r="F15" s="24" t="s">
        <v>41</v>
      </c>
      <c r="G15" s="25"/>
      <c r="H15" s="3">
        <v>5</v>
      </c>
      <c r="I15" s="3">
        <v>5</v>
      </c>
      <c r="J15" s="3"/>
    </row>
    <row r="16" spans="1:10" ht="41" customHeight="1">
      <c r="A16" s="32"/>
      <c r="B16" s="34"/>
      <c r="C16" s="9" t="s">
        <v>38</v>
      </c>
      <c r="D16" s="2" t="s">
        <v>42</v>
      </c>
      <c r="E16" s="2" t="s">
        <v>43</v>
      </c>
      <c r="F16" s="18" t="s">
        <v>44</v>
      </c>
      <c r="G16" s="18"/>
      <c r="H16" s="3">
        <v>5</v>
      </c>
      <c r="I16" s="3">
        <v>5</v>
      </c>
      <c r="J16" s="2"/>
    </row>
    <row r="17" spans="1:10" ht="41" customHeight="1">
      <c r="A17" s="32"/>
      <c r="B17" s="34"/>
      <c r="C17" s="9" t="s">
        <v>38</v>
      </c>
      <c r="D17" s="2" t="s">
        <v>45</v>
      </c>
      <c r="E17" s="2" t="s">
        <v>46</v>
      </c>
      <c r="F17" s="19" t="s">
        <v>46</v>
      </c>
      <c r="G17" s="21"/>
      <c r="H17" s="3">
        <v>5</v>
      </c>
      <c r="I17" s="3">
        <v>5</v>
      </c>
      <c r="J17" s="2"/>
    </row>
    <row r="18" spans="1:10" ht="41" customHeight="1">
      <c r="A18" s="32"/>
      <c r="B18" s="34"/>
      <c r="C18" s="2" t="s">
        <v>47</v>
      </c>
      <c r="D18" s="3" t="s">
        <v>48</v>
      </c>
      <c r="E18" s="2" t="s">
        <v>40</v>
      </c>
      <c r="F18" s="22" t="s">
        <v>41</v>
      </c>
      <c r="G18" s="22"/>
      <c r="H18" s="3">
        <v>5</v>
      </c>
      <c r="I18" s="3">
        <v>5</v>
      </c>
      <c r="J18" s="2"/>
    </row>
    <row r="19" spans="1:10" ht="41" customHeight="1">
      <c r="A19" s="32"/>
      <c r="B19" s="34"/>
      <c r="C19" s="2" t="s">
        <v>47</v>
      </c>
      <c r="D19" s="3" t="s">
        <v>49</v>
      </c>
      <c r="E19" s="10">
        <v>1</v>
      </c>
      <c r="F19" s="26">
        <v>1</v>
      </c>
      <c r="G19" s="27"/>
      <c r="H19" s="3">
        <v>10</v>
      </c>
      <c r="I19" s="3">
        <v>10</v>
      </c>
      <c r="J19" s="2"/>
    </row>
    <row r="20" spans="1:10" ht="41" customHeight="1">
      <c r="A20" s="32"/>
      <c r="B20" s="35"/>
      <c r="C20" s="2" t="s">
        <v>50</v>
      </c>
      <c r="D20" s="3" t="s">
        <v>51</v>
      </c>
      <c r="E20" s="10" t="s">
        <v>52</v>
      </c>
      <c r="F20" s="22" t="s">
        <v>53</v>
      </c>
      <c r="G20" s="22"/>
      <c r="H20" s="3">
        <v>10</v>
      </c>
      <c r="I20" s="3">
        <v>10</v>
      </c>
      <c r="J20" s="2"/>
    </row>
    <row r="21" spans="1:10" ht="38" customHeight="1">
      <c r="A21" s="32"/>
      <c r="B21" s="33" t="s">
        <v>54</v>
      </c>
      <c r="C21" s="3" t="s">
        <v>55</v>
      </c>
      <c r="D21" s="3" t="s">
        <v>56</v>
      </c>
      <c r="E21" s="3" t="s">
        <v>57</v>
      </c>
      <c r="F21" s="22" t="s">
        <v>58</v>
      </c>
      <c r="G21" s="22"/>
      <c r="H21" s="3">
        <v>10</v>
      </c>
      <c r="I21" s="3">
        <v>10</v>
      </c>
      <c r="J21" s="2"/>
    </row>
    <row r="22" spans="1:10" ht="38" customHeight="1">
      <c r="A22" s="32"/>
      <c r="B22" s="34"/>
      <c r="C22" s="3" t="s">
        <v>59</v>
      </c>
      <c r="D22" s="3" t="s">
        <v>60</v>
      </c>
      <c r="E22" s="3" t="s">
        <v>60</v>
      </c>
      <c r="F22" s="22" t="s">
        <v>60</v>
      </c>
      <c r="G22" s="22"/>
      <c r="H22" s="3"/>
      <c r="I22" s="3"/>
      <c r="J22" s="2"/>
    </row>
    <row r="23" spans="1:10" ht="38" customHeight="1">
      <c r="A23" s="32"/>
      <c r="B23" s="35"/>
      <c r="C23" s="3" t="s">
        <v>61</v>
      </c>
      <c r="D23" s="3" t="s">
        <v>60</v>
      </c>
      <c r="E23" s="3" t="s">
        <v>60</v>
      </c>
      <c r="F23" s="22" t="s">
        <v>60</v>
      </c>
      <c r="G23" s="22"/>
      <c r="H23" s="3"/>
      <c r="I23" s="3"/>
      <c r="J23" s="2"/>
    </row>
    <row r="24" spans="1:10" ht="48" customHeight="1">
      <c r="A24" s="32"/>
      <c r="B24" s="36" t="s">
        <v>62</v>
      </c>
      <c r="C24" s="11" t="s">
        <v>63</v>
      </c>
      <c r="D24" s="3" t="s">
        <v>64</v>
      </c>
      <c r="E24" s="3" t="s">
        <v>65</v>
      </c>
      <c r="F24" s="23" t="s">
        <v>66</v>
      </c>
      <c r="G24" s="23"/>
      <c r="H24" s="3">
        <v>30</v>
      </c>
      <c r="I24" s="2">
        <v>30</v>
      </c>
      <c r="J24" s="2"/>
    </row>
    <row r="25" spans="1:10" ht="31.5">
      <c r="A25" s="32"/>
      <c r="B25" s="36"/>
      <c r="C25" s="11" t="s">
        <v>67</v>
      </c>
      <c r="D25" s="3" t="s">
        <v>60</v>
      </c>
      <c r="E25" s="3" t="s">
        <v>60</v>
      </c>
      <c r="F25" s="22" t="s">
        <v>60</v>
      </c>
      <c r="G25" s="22"/>
      <c r="H25" s="3"/>
      <c r="I25" s="2"/>
      <c r="J25" s="2"/>
    </row>
    <row r="26" spans="1:10" ht="37.049999999999997" customHeight="1">
      <c r="A26" s="32"/>
      <c r="B26" s="36"/>
      <c r="C26" s="11" t="s">
        <v>68</v>
      </c>
      <c r="D26" s="3" t="s">
        <v>60</v>
      </c>
      <c r="E26" s="3" t="s">
        <v>60</v>
      </c>
      <c r="F26" s="22" t="s">
        <v>60</v>
      </c>
      <c r="G26" s="22"/>
      <c r="H26" s="3"/>
      <c r="I26" s="2"/>
      <c r="J26" s="2"/>
    </row>
    <row r="27" spans="1:10" ht="40.049999999999997" customHeight="1">
      <c r="A27" s="32"/>
      <c r="B27" s="36"/>
      <c r="C27" s="11" t="s">
        <v>69</v>
      </c>
      <c r="D27" s="3" t="s">
        <v>60</v>
      </c>
      <c r="E27" s="3" t="s">
        <v>60</v>
      </c>
      <c r="F27" s="22" t="s">
        <v>60</v>
      </c>
      <c r="G27" s="22"/>
      <c r="H27" s="3"/>
      <c r="I27" s="2"/>
      <c r="J27" s="2"/>
    </row>
    <row r="28" spans="1:10" ht="51" customHeight="1">
      <c r="A28" s="32"/>
      <c r="B28" s="11" t="s">
        <v>70</v>
      </c>
      <c r="C28" s="11" t="s">
        <v>71</v>
      </c>
      <c r="D28" s="3" t="s">
        <v>72</v>
      </c>
      <c r="E28" s="2" t="s">
        <v>73</v>
      </c>
      <c r="F28" s="28">
        <v>1</v>
      </c>
      <c r="G28" s="18"/>
      <c r="H28" s="3">
        <v>10</v>
      </c>
      <c r="I28" s="2">
        <v>10</v>
      </c>
      <c r="J28" s="3"/>
    </row>
    <row r="29" spans="1:10" ht="27" customHeight="1">
      <c r="A29" s="29" t="s">
        <v>74</v>
      </c>
      <c r="B29" s="29"/>
      <c r="C29" s="29"/>
      <c r="D29" s="29"/>
      <c r="E29" s="29"/>
      <c r="F29" s="29"/>
      <c r="G29" s="29"/>
      <c r="H29" s="12">
        <v>100</v>
      </c>
      <c r="I29" s="15">
        <f>SUM(I15:I28)+J8</f>
        <v>99.954505733733995</v>
      </c>
      <c r="J29" s="2"/>
    </row>
    <row r="30" spans="1:10" ht="161" customHeight="1">
      <c r="A30" s="30" t="s">
        <v>75</v>
      </c>
      <c r="B30" s="31"/>
      <c r="C30" s="31"/>
      <c r="D30" s="31"/>
      <c r="E30" s="31"/>
      <c r="F30" s="31"/>
      <c r="G30" s="31"/>
      <c r="H30" s="31"/>
      <c r="I30" s="31"/>
      <c r="J30" s="31"/>
    </row>
  </sheetData>
  <mergeCells count="37">
    <mergeCell ref="F27:G27"/>
    <mergeCell ref="F28:G28"/>
    <mergeCell ref="A29:G29"/>
    <mergeCell ref="A30:J30"/>
    <mergeCell ref="A12:A13"/>
    <mergeCell ref="A14:A28"/>
    <mergeCell ref="B15:B20"/>
    <mergeCell ref="B21:B23"/>
    <mergeCell ref="B24:B27"/>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F6"/>
    <mergeCell ref="H6:J6"/>
    <mergeCell ref="B12:E12"/>
    <mergeCell ref="F12:J12"/>
    <mergeCell ref="A7:C11"/>
    <mergeCell ref="A2:J2"/>
    <mergeCell ref="A3:J3"/>
    <mergeCell ref="A4:C4"/>
    <mergeCell ref="D4:J4"/>
    <mergeCell ref="A5:C5"/>
    <mergeCell ref="D5:F5"/>
    <mergeCell ref="H5:J5"/>
  </mergeCells>
  <phoneticPr fontId="10" type="noConversion"/>
  <pageMargins left="0.70866141732283505" right="0.511811023622047" top="0.55118110236220497" bottom="0.55118110236220497" header="0.31496062992126" footer="0.31496062992126"/>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博予 赵</cp:lastModifiedBy>
  <cp:lastPrinted>2020-04-25T18:17:00Z</cp:lastPrinted>
  <dcterms:created xsi:type="dcterms:W3CDTF">2015-06-08T10:17:00Z</dcterms:created>
  <dcterms:modified xsi:type="dcterms:W3CDTF">2024-05-16T07:15:55Z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