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Desktop\北京市疾病预防控制中心\"/>
    </mc:Choice>
  </mc:AlternateContent>
  <bookViews>
    <workbookView xWindow="0" yWindow="0" windowWidth="23040" windowHeight="9060"/>
  </bookViews>
  <sheets>
    <sheet name="Sheet1" sheetId="1" r:id="rId1"/>
  </sheets>
  <definedNames>
    <definedName name="_xlnm.Print_Area" localSheetId="0">Sheet1!$A$1:$J$41</definedName>
  </definedNames>
  <calcPr calcId="162913"/>
</workbook>
</file>

<file path=xl/calcChain.xml><?xml version="1.0" encoding="utf-8"?>
<calcChain xmlns="http://schemas.openxmlformats.org/spreadsheetml/2006/main">
  <c r="H40" i="1" l="1"/>
  <c r="I10" i="1"/>
  <c r="I9" i="1"/>
  <c r="G8" i="1"/>
  <c r="I8" i="1" s="1"/>
  <c r="J8" i="1" s="1"/>
  <c r="I40" i="1" s="1"/>
  <c r="F8" i="1"/>
  <c r="E8" i="1"/>
</calcChain>
</file>

<file path=xl/sharedStrings.xml><?xml version="1.0" encoding="utf-8"?>
<sst xmlns="http://schemas.openxmlformats.org/spreadsheetml/2006/main" count="173" uniqueCount="92">
  <si>
    <t>附件3</t>
  </si>
  <si>
    <r>
      <t xml:space="preserve"> </t>
    </r>
    <r>
      <rPr>
        <b/>
        <sz val="16"/>
        <rFont val="宋体"/>
        <family val="3"/>
        <charset val="134"/>
      </rPr>
      <t>项目支出绩效自评表</t>
    </r>
    <r>
      <rPr>
        <sz val="16"/>
        <rFont val="宋体"/>
        <family val="3"/>
        <charset val="134"/>
      </rPr>
      <t xml:space="preserve"> </t>
    </r>
  </si>
  <si>
    <t>（2023年度）</t>
  </si>
  <si>
    <t>项目名称</t>
  </si>
  <si>
    <t>北京市新冠疫苗接种管理平台</t>
  </si>
  <si>
    <t>主管部门</t>
  </si>
  <si>
    <t>北京市卫生健康委员会</t>
  </si>
  <si>
    <t>实施单位</t>
  </si>
  <si>
    <t>北京市疾病预防控制中心</t>
  </si>
  <si>
    <t>项目负责人</t>
  </si>
  <si>
    <t>李刚</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</si>
  <si>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</si>
  <si>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</si>
  <si>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</si>
  <si>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</si>
  <si>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</si>
  <si>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</si>
  <si>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</si>
  <si>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</si>
  <si>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</si>
  <si>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</si>
  <si>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</si>
  <si>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</si>
  <si>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</si>
  <si>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</si>
  <si>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</si>
  <si>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</si>
  <si>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北京市在2020年12月31日公布了疫苗接种阶段安排，北京市新冠疫苗接种分两步走：2021年春节前完成九类重点人群紧急接种；根据国家部署和疫苗批准上市及供应情况，2021年春节后组织开展其他人群接种工作。为落实市疫苗接种组织协调工作组统筹部署，支撑全市新冠疫苗接种工作，接种组织协调工作组接种组、数据和技术保障组发布了《关于开展北京市新冠疫苗接种管理平台立项和建设工作的请示》，市经信局会同市卫健委、市疾控中心组织编制了接种管理平台总体设计方案，并组织征求区街意见，进一步修改完善。根据市疫苗接种组织协调工作组部署要求和总体设计方案，建立北京市新冠疫苗接种管理平台，为全市新冠疫苗接种工作提供全程信息化支持，实现大规模应急接种工作的顺利开展。保证平台安全稳定运行。</t>
  </si>
  <si>
    <t>本年度完成了北京市新冠疫苗接种管理平台建设及运维工作，完成了为全市新冠疫苗接种工作提供全程信息化支持的工作，实现了大规模应急接种工作的顺利开展。保证了平台安全稳定运行。</t>
  </si>
  <si>
    <t>绩效指标</t>
  </si>
  <si>
    <t>一级指标</t>
  </si>
  <si>
    <t>二级指标</t>
  </si>
  <si>
    <t>三级指标</t>
  </si>
  <si>
    <t>年度指标值(A)</t>
  </si>
  <si>
    <t>实际完成值(B)</t>
  </si>
  <si>
    <t>分值</t>
  </si>
  <si>
    <t>偏差原因分析及改进措施</t>
  </si>
  <si>
    <t>产出指标(40分)</t>
  </si>
  <si>
    <t>数量指标</t>
  </si>
  <si>
    <t>新冠疫苗团体接种预约系统建设数量</t>
  </si>
  <si>
    <t>1套</t>
  </si>
  <si>
    <t>无</t>
  </si>
  <si>
    <t>承担的工作任务数量</t>
  </si>
  <si>
    <t>≥365次/年</t>
  </si>
  <si>
    <t>365次</t>
  </si>
  <si>
    <t>完成安全测评次数</t>
  </si>
  <si>
    <t>1次</t>
  </si>
  <si>
    <t>新冠疫苗市区两级指挥调度平台建设数量</t>
  </si>
  <si>
    <t>新冠疫苗接种管理平台建设数量</t>
  </si>
  <si>
    <t>新冠疫苗接种业务对接接口服务次数</t>
  </si>
  <si>
    <t>完成第三方软件测评次数</t>
  </si>
  <si>
    <t>完成现场实施保障</t>
  </si>
  <si>
    <t>≧150人</t>
  </si>
  <si>
    <t>150余人</t>
  </si>
  <si>
    <t>质量指标</t>
  </si>
  <si>
    <t>新冠疫苗团体接种预约系统运行稳定率</t>
  </si>
  <si>
    <t>≥90%</t>
  </si>
  <si>
    <t>新冠疫苗市区两级指挥调度平台运行稳定率</t>
  </si>
  <si>
    <t>新冠疫苗接种管理平台运行稳定率</t>
  </si>
  <si>
    <t>发生网络安全事件次数</t>
  </si>
  <si>
    <t>0次</t>
  </si>
  <si>
    <t>新冠疫苗数据共享服务稳定性</t>
  </si>
  <si>
    <t>时效指标</t>
  </si>
  <si>
    <t>接口调用完成投入使用</t>
  </si>
  <si>
    <t>优</t>
  </si>
  <si>
    <t>2023年12月31日前</t>
  </si>
  <si>
    <t>新冠疫苗团体接种预约系统建设并投入使用</t>
  </si>
  <si>
    <t>按时完成新冠疫苗接种系统建设工作并投入使用</t>
  </si>
  <si>
    <t>新冠疫苗市区两级指挥调度平台建设完成投入使用</t>
  </si>
  <si>
    <t>成本指标（10分）</t>
  </si>
  <si>
    <t>经济成本指标</t>
  </si>
  <si>
    <t>总体预算控制数</t>
  </si>
  <si>
    <t>≤1351.67651万元</t>
  </si>
  <si>
    <t>1351.5万元</t>
  </si>
  <si>
    <t>社会成本指标</t>
  </si>
  <si>
    <t>生态成本指标</t>
  </si>
  <si>
    <t>效果指标(30分)</t>
  </si>
  <si>
    <t>经济效益
指标</t>
  </si>
  <si>
    <t>控制和降低各类急慢性传染病发病率产生的间接经济效益</t>
  </si>
  <si>
    <t>效益指标量化程度有待加强</t>
  </si>
  <si>
    <t>社会效益
指标</t>
  </si>
  <si>
    <t>提升疫苗接种率</t>
  </si>
  <si>
    <t>得到显著提升</t>
  </si>
  <si>
    <t>生态效益
指标</t>
  </si>
  <si>
    <t>可持续影响指标</t>
  </si>
  <si>
    <t>拓宽市民了解疫苗相关资讯渠道，提升市民接种意愿</t>
  </si>
  <si>
    <t>满意度
指标
（10分）</t>
  </si>
  <si>
    <t>服务对象满意度指标</t>
  </si>
  <si>
    <t>信息化和网络安全主管部门满意度</t>
  </si>
  <si>
    <t>100%，该系统从未收到过上级领导部门的通报批评或发生重大网络安全事故。</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</si>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</sst>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8" formatCode="#,##0.000000"/>
    <numFmt numFmtId="179" formatCode="0.00_ "/>
  </numFmts>
  <fonts count="11">
    <font>
      <sz val="11"/>
      <color theme="1"/>
      <name val="Arial"/>
      <charset val="134"/>
      <scheme val="minor"/>
    </font>
    <font>
      <sz val="11"/>
      <name val="Arial"/>
      <family val="2"/>
      <scheme val="minor"/>
    </font>
    <font>
      <sz val="22"/>
      <name val="方正黑体_GBK"/>
      <charset val="134"/>
    </font>
    <font>
      <sz val="16"/>
      <name val="仿宋_GB2312"/>
      <family val="3"/>
      <charset val="134"/>
    </font>
    <font>
      <sz val="11"/>
      <name val="宋体"/>
      <family val="3"/>
      <charset val="134"/>
    </font>
    <font>
      <sz val="12"/>
      <name val="宋体"/>
      <family val="3"/>
      <charset val="134"/>
    </font>
    <font>
      <b/>
      <sz val="12"/>
      <name val="宋体"/>
      <family val="3"/>
      <charset val="134"/>
    </font>
    <font>
      <b/>
      <sz val="16"/>
      <name val="宋体"/>
      <family val="3"/>
      <charset val="134"/>
    </font>
    <font>
      <sz val="16"/>
      <name val="宋体"/>
      <family val="3"/>
      <charset val="134"/>
    </font>
    <font>
      <sz val="11"/>
      <color theme="1"/>
      <name val="Arial"/>
      <family val="2"/>
      <scheme val="minor"/>
    </font>
    <font>
      <sz val="9"/>
      <name val="Arial"/>
      <family val="2"/>
      <scheme val="minor"/>
    </font>
  </fonts>
  <fills count="2">
    <fill>
      <patternFill patternType="none"/>
    </fill>
    <fill>
      <patternFill patternType="gray125"/>
    </fill>
  </fills>
  <borders count="7">
    <border>
      <left/>
      <right/>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style="thin">
        <color theme="1"/>
      </bottom>
      <diagonal/>
    </border>
  </borders>
  <cellStyleXfs count="2">
    <xf numFmtId="0" fontId="0" fillId="0" borderId="0"/>
    <xf numFmtId="9" fontId="9" fillId="0" borderId="0">
      <alignment vertical="center"/>
    </xf>
  </cellStyleXfs>
  <cellXfs count="42">
    <xf numFmtId="0" fontId="0" fillId="0" borderId="0" xfId="0"/>
    <xf numFmtId="0" fontId="1" fillId="0" borderId="0" xfId="0" applyFont="1" applyFill="1"/>
    <xf numFmtId="0" fontId="1" fillId="0" borderId="0" xfId="0" applyFont="1" applyFill="1"/>
    <xf numFmtId="0" fontId="1" fillId="0" borderId="0" xfId="0" applyFont="1" applyFill="1" applyAlignment="1">
      <alignment horizontal="center" vertical="center"/>
    </xf>
    <xf numFmtId="0" fontId="1" fillId="0" borderId="0" xfId="0" applyFont="1" applyFill="1" applyAlignment="1">
      <alignment wrapText="1"/>
    </xf>
    <xf numFmtId="0" fontId="2" fillId="0" borderId="0" xfId="0" applyFont="1" applyFill="1"/>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178" fontId="5" fillId="0"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10" fontId="5" fillId="0" borderId="1" xfId="1" applyNumberFormat="1" applyFont="1" applyFill="1" applyBorder="1" applyAlignment="1">
      <alignment horizontal="center" vertical="center"/>
    </xf>
    <xf numFmtId="179" fontId="5" fillId="0" borderId="1" xfId="0" applyNumberFormat="1" applyFont="1" applyFill="1" applyBorder="1" applyAlignment="1">
      <alignment horizontal="center" vertical="center" wrapText="1"/>
    </xf>
    <xf numFmtId="179" fontId="6" fillId="0" borderId="1" xfId="0" applyNumberFormat="1" applyFont="1" applyFill="1" applyBorder="1" applyAlignment="1">
      <alignment horizontal="center" vertical="center"/>
    </xf>
    <xf numFmtId="0" fontId="5" fillId="0" borderId="6" xfId="0" applyFont="1" applyFill="1" applyBorder="1" applyAlignment="1">
      <alignment vertical="center" wrapText="1"/>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5" xfId="0" applyFont="1" applyFill="1" applyBorder="1" applyAlignment="1">
      <alignment horizontal="center" vertical="center"/>
    </xf>
    <xf numFmtId="9" fontId="5" fillId="0" borderId="4" xfId="0" applyNumberFormat="1" applyFont="1" applyFill="1" applyBorder="1" applyAlignment="1">
      <alignment horizontal="center" vertical="center"/>
    </xf>
    <xf numFmtId="9" fontId="5" fillId="0" borderId="5" xfId="0" applyNumberFormat="1" applyFont="1" applyFill="1" applyBorder="1" applyAlignment="1">
      <alignment horizontal="center" vertical="center"/>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9" fontId="5" fillId="0" borderId="4" xfId="0" applyNumberFormat="1" applyFont="1" applyFill="1" applyBorder="1" applyAlignment="1">
      <alignment horizontal="center" vertical="center" wrapText="1"/>
    </xf>
    <xf numFmtId="9" fontId="5" fillId="0" borderId="5"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5" fillId="0" borderId="0" xfId="0" applyFont="1" applyFill="1" applyAlignment="1">
      <alignment horizontal="left" vertical="center" wrapText="1"/>
    </xf>
    <xf numFmtId="0" fontId="5" fillId="0" borderId="0" xfId="0" applyFont="1" applyFill="1" applyAlignment="1">
      <alignment horizontal="center" vertical="center"/>
    </xf>
    <xf numFmtId="0" fontId="5" fillId="0" borderId="0" xfId="0" applyFont="1" applyFill="1" applyAlignment="1">
      <alignment horizontal="left" vertical="center"/>
    </xf>
    <xf numFmtId="0" fontId="5" fillId="0" borderId="1" xfId="0" applyFont="1" applyFill="1" applyBorder="1" applyAlignment="1">
      <alignment horizontal="center" vertical="center" textRotation="255"/>
    </xf>
    <xf numFmtId="0" fontId="5" fillId="0" borderId="2" xfId="0" applyFont="1" applyFill="1" applyBorder="1" applyAlignment="1">
      <alignment horizontal="center" vertical="center" textRotation="255"/>
    </xf>
    <xf numFmtId="0" fontId="5" fillId="0" borderId="3" xfId="0" applyFont="1" applyFill="1" applyBorder="1" applyAlignment="1">
      <alignment horizontal="center" vertical="center" textRotation="255"/>
    </xf>
    <xf numFmtId="0" fontId="5" fillId="0" borderId="3" xfId="0" applyFont="1" applyFill="1" applyBorder="1" applyAlignment="1">
      <alignment horizontal="center" vertical="center" wrapText="1"/>
    </xf>
    <xf numFmtId="0" fontId="5" fillId="0" borderId="6" xfId="0" applyFont="1" applyFill="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3</xdr:col>
      <xdr:colOff>38100</xdr:colOff>
      <xdr:row>6</xdr:row>
      <xdr:rowOff>28575</xdr:rowOff>
    </xdr:from>
    <xdr:to>
      <xdr:col>3</xdr:col>
      <xdr:colOff>1333499</xdr:colOff>
      <xdr:row>6</xdr:row>
      <xdr:rowOff>342900</xdr:rowOff>
    </xdr:to>
    <xdr:sp macro="" textlink="">
      <xdr:nvSpPr>
        <xdr:cNvPr id="4" name="直接箭头连接符 1"/>
        <xdr:cNvSpPr>
          <a:spLocks noChangeShapeType="1"/>
        </xdr:cNvSpPr>
      </xdr:nvSpPr>
      <xdr:spPr>
        <a:xfrm>
          <a:off x="2324100" y="1806575"/>
          <a:ext cx="1294765" cy="314325"/>
        </a:xfrm>
        <a:prstGeom prst="straightConnector1">
          <a:avLst/>
        </a:prstGeom>
        <a:noFill/>
        <a:ln w="9525">
          <a:solidFill>
            <a:srgbClr val="000000"/>
          </a:solidFill>
          <a:rou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tabSelected="1" topLeftCell="D25" zoomScale="90" zoomScaleNormal="90" workbookViewId="0">
      <selection activeCell="F5" sqref="F1:G1048576"/>
    </sheetView>
  </sheetViews>
  <sheetFormatPr defaultColWidth="9" defaultRowHeight="14.25"/>
  <cols>
    <col min="1" max="1" width="5.375" style="2" customWidth="1"/>
    <col min="2" max="2" width="12.375" style="3" customWidth="1"/>
    <col min="3" max="3" width="12.25" style="2" customWidth="1"/>
    <col min="4" max="4" width="25.75" style="4" customWidth="1"/>
    <col min="5" max="5" width="19.5" style="2" customWidth="1"/>
    <col min="6" max="7" width="16.375" style="2" customWidth="1"/>
    <col min="8" max="8" width="12.5" style="2" customWidth="1"/>
    <col min="9" max="9" width="11" style="2" customWidth="1"/>
    <col min="10" max="10" width="20.875" style="2" customWidth="1"/>
    <col min="11" max="16384" width="9" style="2"/>
  </cols>
  <sheetData>
    <row r="1" spans="1:10" ht="27" customHeight="1">
      <c r="A1" s="5" t="s">
        <v>0</v>
      </c>
    </row>
    <row r="2" spans="1:10" ht="33.950000000000003" customHeight="1">
      <c r="A2" s="19" t="s">
        <v>1</v>
      </c>
      <c r="B2" s="19"/>
      <c r="C2" s="19"/>
      <c r="D2" s="19"/>
      <c r="E2" s="19"/>
      <c r="F2" s="19"/>
      <c r="G2" s="19"/>
      <c r="H2" s="19"/>
      <c r="I2" s="19"/>
      <c r="J2" s="19"/>
    </row>
    <row r="3" spans="1:10" ht="18.75" customHeight="1">
      <c r="A3" s="20" t="s">
        <v>2</v>
      </c>
      <c r="B3" s="20"/>
      <c r="C3" s="20"/>
      <c r="D3" s="20"/>
      <c r="E3" s="20"/>
      <c r="F3" s="20"/>
      <c r="G3" s="20"/>
      <c r="H3" s="20"/>
      <c r="I3" s="20"/>
      <c r="J3" s="20"/>
    </row>
    <row r="4" spans="1:10" ht="20.100000000000001" customHeight="1">
      <c r="A4" s="21" t="s">
        <v>3</v>
      </c>
      <c r="B4" s="21"/>
      <c r="C4" s="21"/>
      <c r="D4" s="22" t="s">
        <v>4</v>
      </c>
      <c r="E4" s="21"/>
      <c r="F4" s="21"/>
      <c r="G4" s="21"/>
      <c r="H4" s="21"/>
      <c r="I4" s="21"/>
      <c r="J4" s="21"/>
    </row>
    <row r="5" spans="1:10" ht="20.100000000000001" customHeight="1">
      <c r="A5" s="21" t="s">
        <v>5</v>
      </c>
      <c r="B5" s="21"/>
      <c r="C5" s="21"/>
      <c r="D5" s="22" t="s">
        <v>6</v>
      </c>
      <c r="E5" s="21"/>
      <c r="F5" s="6"/>
      <c r="G5" s="6" t="s">
        <v>7</v>
      </c>
      <c r="H5" s="22" t="s">
        <v>8</v>
      </c>
      <c r="I5" s="22"/>
      <c r="J5" s="22"/>
    </row>
    <row r="6" spans="1:10" ht="20.100000000000001" customHeight="1">
      <c r="A6" s="21" t="s">
        <v>9</v>
      </c>
      <c r="B6" s="21"/>
      <c r="C6" s="21"/>
      <c r="D6" s="22" t="s">
        <v>10</v>
      </c>
      <c r="E6" s="21"/>
      <c r="F6" s="6"/>
      <c r="G6" s="6" t="s">
        <v>11</v>
      </c>
      <c r="H6" s="22">
        <v>64407074</v>
      </c>
      <c r="I6" s="22"/>
      <c r="J6" s="22"/>
    </row>
    <row r="7" spans="1:10" ht="28.5">
      <c r="A7" s="22" t="s">
        <v>12</v>
      </c>
      <c r="B7" s="22"/>
      <c r="C7" s="22"/>
      <c r="D7" s="7"/>
      <c r="E7" s="7" t="s">
        <v>13</v>
      </c>
      <c r="F7" s="7" t="s">
        <v>14</v>
      </c>
      <c r="G7" s="7" t="s">
        <v>15</v>
      </c>
      <c r="H7" s="7" t="s">
        <v>16</v>
      </c>
      <c r="I7" s="7" t="s">
        <v>17</v>
      </c>
      <c r="J7" s="6" t="s">
        <v>18</v>
      </c>
    </row>
    <row r="8" spans="1:10" ht="20.100000000000001" customHeight="1">
      <c r="A8" s="22"/>
      <c r="B8" s="22"/>
      <c r="C8" s="22"/>
      <c r="D8" s="8" t="s">
        <v>19</v>
      </c>
      <c r="E8" s="9">
        <f>SUM(E9:E11)</f>
        <v>1723.5735100000002</v>
      </c>
      <c r="F8" s="9">
        <f>SUM(F9:F11)</f>
        <v>1351.67651</v>
      </c>
      <c r="G8" s="9">
        <f>SUM(G9:G11)</f>
        <v>1351.5</v>
      </c>
      <c r="H8" s="6">
        <v>10</v>
      </c>
      <c r="I8" s="15">
        <f>G8/F8</f>
        <v>0.99986941402125873</v>
      </c>
      <c r="J8" s="16">
        <f>10*I8</f>
        <v>9.9986941402125868</v>
      </c>
    </row>
    <row r="9" spans="1:10" ht="28.5">
      <c r="A9" s="22"/>
      <c r="B9" s="22"/>
      <c r="C9" s="22"/>
      <c r="D9" s="10" t="s">
        <v>20</v>
      </c>
      <c r="E9" s="9">
        <v>1641.0015100000001</v>
      </c>
      <c r="F9" s="9">
        <v>1336.67651</v>
      </c>
      <c r="G9" s="9">
        <v>1336.5</v>
      </c>
      <c r="H9" s="6" t="s">
        <v>21</v>
      </c>
      <c r="I9" s="15">
        <f>G9/F9</f>
        <v>0.99986794860336103</v>
      </c>
      <c r="J9" s="7" t="s">
        <v>21</v>
      </c>
    </row>
    <row r="10" spans="1:10" ht="24.95" customHeight="1">
      <c r="A10" s="22"/>
      <c r="B10" s="22"/>
      <c r="C10" s="22"/>
      <c r="D10" s="7" t="s">
        <v>22</v>
      </c>
      <c r="E10" s="9">
        <v>82.572000000000003</v>
      </c>
      <c r="F10" s="9">
        <v>15</v>
      </c>
      <c r="G10" s="9">
        <v>15</v>
      </c>
      <c r="H10" s="6" t="s">
        <v>21</v>
      </c>
      <c r="I10" s="15">
        <f>G10/F10</f>
        <v>1</v>
      </c>
      <c r="J10" s="7" t="s">
        <v>21</v>
      </c>
    </row>
    <row r="11" spans="1:10" ht="18.95" customHeight="1">
      <c r="A11" s="22"/>
      <c r="B11" s="22"/>
      <c r="C11" s="22"/>
      <c r="D11" s="10" t="s">
        <v>23</v>
      </c>
      <c r="E11" s="6" t="s">
        <v>21</v>
      </c>
      <c r="F11" s="6" t="s">
        <v>21</v>
      </c>
      <c r="G11" s="6" t="s">
        <v>21</v>
      </c>
      <c r="H11" s="6" t="s">
        <v>21</v>
      </c>
      <c r="I11" s="6" t="s">
        <v>21</v>
      </c>
      <c r="J11" s="7" t="s">
        <v>21</v>
      </c>
    </row>
    <row r="12" spans="1:10" ht="26.1" customHeight="1">
      <c r="A12" s="37" t="s">
        <v>24</v>
      </c>
      <c r="B12" s="22" t="s">
        <v>25</v>
      </c>
      <c r="C12" s="22"/>
      <c r="D12" s="22"/>
      <c r="E12" s="22"/>
      <c r="F12" s="22" t="s">
        <v>26</v>
      </c>
      <c r="G12" s="22"/>
      <c r="H12" s="22"/>
      <c r="I12" s="22"/>
      <c r="J12" s="22"/>
    </row>
    <row r="13" spans="1:10" ht="194.1" customHeight="1">
      <c r="A13" s="37"/>
      <c r="B13" s="22" t="s">
        <v>27</v>
      </c>
      <c r="C13" s="22"/>
      <c r="D13" s="22"/>
      <c r="E13" s="22"/>
      <c r="F13" s="22" t="s">
        <v>28</v>
      </c>
      <c r="G13" s="22"/>
      <c r="H13" s="22"/>
      <c r="I13" s="22"/>
      <c r="J13" s="22"/>
    </row>
    <row r="14" spans="1:10" ht="28.5">
      <c r="A14" s="38" t="s">
        <v>29</v>
      </c>
      <c r="B14" s="7" t="s">
        <v>30</v>
      </c>
      <c r="C14" s="6" t="s">
        <v>31</v>
      </c>
      <c r="D14" s="7" t="s">
        <v>32</v>
      </c>
      <c r="E14" s="6" t="s">
        <v>33</v>
      </c>
      <c r="F14" s="23" t="s">
        <v>34</v>
      </c>
      <c r="G14" s="23"/>
      <c r="H14" s="7" t="s">
        <v>35</v>
      </c>
      <c r="I14" s="7" t="s">
        <v>18</v>
      </c>
      <c r="J14" s="7" t="s">
        <v>36</v>
      </c>
    </row>
    <row r="15" spans="1:10" ht="36" customHeight="1">
      <c r="A15" s="39"/>
      <c r="B15" s="23" t="s">
        <v>37</v>
      </c>
      <c r="C15" s="6" t="s">
        <v>38</v>
      </c>
      <c r="D15" s="7" t="s">
        <v>39</v>
      </c>
      <c r="E15" s="6" t="s">
        <v>40</v>
      </c>
      <c r="F15" s="24" t="s">
        <v>40</v>
      </c>
      <c r="G15" s="25"/>
      <c r="H15" s="6">
        <v>3</v>
      </c>
      <c r="I15" s="6">
        <v>3</v>
      </c>
      <c r="J15" s="12" t="s">
        <v>41</v>
      </c>
    </row>
    <row r="16" spans="1:10" ht="24" customHeight="1">
      <c r="A16" s="39"/>
      <c r="B16" s="40"/>
      <c r="C16" s="6" t="s">
        <v>38</v>
      </c>
      <c r="D16" s="7" t="s">
        <v>42</v>
      </c>
      <c r="E16" s="6" t="s">
        <v>43</v>
      </c>
      <c r="F16" s="24" t="s">
        <v>44</v>
      </c>
      <c r="G16" s="25"/>
      <c r="H16" s="12">
        <v>3</v>
      </c>
      <c r="I16" s="12">
        <v>3</v>
      </c>
      <c r="J16" s="12" t="s">
        <v>41</v>
      </c>
    </row>
    <row r="17" spans="1:10" ht="24.95" customHeight="1">
      <c r="A17" s="39"/>
      <c r="B17" s="40"/>
      <c r="C17" s="6" t="s">
        <v>38</v>
      </c>
      <c r="D17" s="7" t="s">
        <v>45</v>
      </c>
      <c r="E17" s="6" t="s">
        <v>46</v>
      </c>
      <c r="F17" s="24" t="s">
        <v>46</v>
      </c>
      <c r="G17" s="25"/>
      <c r="H17" s="12">
        <v>2</v>
      </c>
      <c r="I17" s="12">
        <v>2</v>
      </c>
      <c r="J17" s="12" t="s">
        <v>41</v>
      </c>
    </row>
    <row r="18" spans="1:10" ht="33" customHeight="1">
      <c r="A18" s="39"/>
      <c r="B18" s="40"/>
      <c r="C18" s="6" t="s">
        <v>38</v>
      </c>
      <c r="D18" s="7" t="s">
        <v>47</v>
      </c>
      <c r="E18" s="6" t="s">
        <v>40</v>
      </c>
      <c r="F18" s="24" t="s">
        <v>40</v>
      </c>
      <c r="G18" s="25"/>
      <c r="H18" s="6">
        <v>3</v>
      </c>
      <c r="I18" s="6">
        <v>3</v>
      </c>
      <c r="J18" s="12" t="s">
        <v>41</v>
      </c>
    </row>
    <row r="19" spans="1:10" ht="36.950000000000003" customHeight="1">
      <c r="A19" s="39"/>
      <c r="B19" s="40"/>
      <c r="C19" s="6" t="s">
        <v>38</v>
      </c>
      <c r="D19" s="7" t="s">
        <v>48</v>
      </c>
      <c r="E19" s="6" t="s">
        <v>40</v>
      </c>
      <c r="F19" s="24" t="s">
        <v>40</v>
      </c>
      <c r="G19" s="25"/>
      <c r="H19" s="6">
        <v>3</v>
      </c>
      <c r="I19" s="6">
        <v>3</v>
      </c>
      <c r="J19" s="12" t="s">
        <v>41</v>
      </c>
    </row>
    <row r="20" spans="1:10" ht="39" customHeight="1">
      <c r="A20" s="39"/>
      <c r="B20" s="40"/>
      <c r="C20" s="6" t="s">
        <v>38</v>
      </c>
      <c r="D20" s="7" t="s">
        <v>49</v>
      </c>
      <c r="E20" s="6" t="s">
        <v>46</v>
      </c>
      <c r="F20" s="24" t="s">
        <v>46</v>
      </c>
      <c r="G20" s="25"/>
      <c r="H20" s="12">
        <v>2</v>
      </c>
      <c r="I20" s="12">
        <v>2</v>
      </c>
      <c r="J20" s="12" t="s">
        <v>41</v>
      </c>
    </row>
    <row r="21" spans="1:10" s="1" customFormat="1" ht="24.95" customHeight="1">
      <c r="A21" s="39"/>
      <c r="B21" s="40"/>
      <c r="C21" s="6" t="s">
        <v>38</v>
      </c>
      <c r="D21" s="7" t="s">
        <v>50</v>
      </c>
      <c r="E21" s="6" t="s">
        <v>46</v>
      </c>
      <c r="F21" s="26" t="s">
        <v>46</v>
      </c>
      <c r="G21" s="27"/>
      <c r="H21" s="12">
        <v>2</v>
      </c>
      <c r="I21" s="12">
        <v>2</v>
      </c>
      <c r="J21" s="12" t="s">
        <v>41</v>
      </c>
    </row>
    <row r="22" spans="1:10" s="1" customFormat="1" ht="24.95" customHeight="1">
      <c r="A22" s="39"/>
      <c r="B22" s="40"/>
      <c r="C22" s="6" t="s">
        <v>38</v>
      </c>
      <c r="D22" s="7" t="s">
        <v>51</v>
      </c>
      <c r="E22" s="6" t="s">
        <v>52</v>
      </c>
      <c r="F22" s="26" t="s">
        <v>53</v>
      </c>
      <c r="G22" s="27"/>
      <c r="H22" s="12">
        <v>2</v>
      </c>
      <c r="I22" s="12">
        <v>2</v>
      </c>
      <c r="J22" s="12" t="s">
        <v>41</v>
      </c>
    </row>
    <row r="23" spans="1:10" ht="36" customHeight="1">
      <c r="A23" s="39"/>
      <c r="B23" s="40"/>
      <c r="C23" s="6" t="s">
        <v>54</v>
      </c>
      <c r="D23" s="7" t="s">
        <v>55</v>
      </c>
      <c r="E23" s="6" t="s">
        <v>56</v>
      </c>
      <c r="F23" s="26">
        <v>1</v>
      </c>
      <c r="G23" s="27"/>
      <c r="H23" s="12">
        <v>2</v>
      </c>
      <c r="I23" s="12">
        <v>2</v>
      </c>
      <c r="J23" s="12" t="s">
        <v>41</v>
      </c>
    </row>
    <row r="24" spans="1:10" ht="38.1" customHeight="1">
      <c r="A24" s="39"/>
      <c r="B24" s="40"/>
      <c r="C24" s="6" t="s">
        <v>54</v>
      </c>
      <c r="D24" s="7" t="s">
        <v>57</v>
      </c>
      <c r="E24" s="6" t="s">
        <v>56</v>
      </c>
      <c r="F24" s="26">
        <v>1</v>
      </c>
      <c r="G24" s="27"/>
      <c r="H24" s="12">
        <v>2</v>
      </c>
      <c r="I24" s="12">
        <v>2</v>
      </c>
      <c r="J24" s="12" t="s">
        <v>41</v>
      </c>
    </row>
    <row r="25" spans="1:10" ht="38.1" customHeight="1">
      <c r="A25" s="39"/>
      <c r="B25" s="40"/>
      <c r="C25" s="6" t="s">
        <v>54</v>
      </c>
      <c r="D25" s="7" t="s">
        <v>58</v>
      </c>
      <c r="E25" s="6" t="s">
        <v>56</v>
      </c>
      <c r="F25" s="26">
        <v>1</v>
      </c>
      <c r="G25" s="27"/>
      <c r="H25" s="12">
        <v>2</v>
      </c>
      <c r="I25" s="12">
        <v>2</v>
      </c>
      <c r="J25" s="12" t="s">
        <v>41</v>
      </c>
    </row>
    <row r="26" spans="1:10" ht="24.95" customHeight="1">
      <c r="A26" s="39"/>
      <c r="B26" s="40"/>
      <c r="C26" s="6" t="s">
        <v>54</v>
      </c>
      <c r="D26" s="7" t="s">
        <v>59</v>
      </c>
      <c r="E26" s="6" t="s">
        <v>60</v>
      </c>
      <c r="F26" s="24" t="s">
        <v>60</v>
      </c>
      <c r="G26" s="25"/>
      <c r="H26" s="12">
        <v>2</v>
      </c>
      <c r="I26" s="12">
        <v>2</v>
      </c>
      <c r="J26" s="12" t="s">
        <v>41</v>
      </c>
    </row>
    <row r="27" spans="1:10" ht="24.95" customHeight="1">
      <c r="A27" s="39"/>
      <c r="B27" s="40"/>
      <c r="C27" s="6" t="s">
        <v>54</v>
      </c>
      <c r="D27" s="7" t="s">
        <v>61</v>
      </c>
      <c r="E27" s="6" t="s">
        <v>56</v>
      </c>
      <c r="F27" s="26">
        <v>1</v>
      </c>
      <c r="G27" s="27"/>
      <c r="H27" s="12">
        <v>2</v>
      </c>
      <c r="I27" s="12">
        <v>2</v>
      </c>
      <c r="J27" s="12" t="s">
        <v>41</v>
      </c>
    </row>
    <row r="28" spans="1:10" ht="24.95" customHeight="1">
      <c r="A28" s="39"/>
      <c r="B28" s="40"/>
      <c r="C28" s="6" t="s">
        <v>62</v>
      </c>
      <c r="D28" s="7" t="s">
        <v>63</v>
      </c>
      <c r="E28" s="6" t="s">
        <v>64</v>
      </c>
      <c r="F28" s="24" t="s">
        <v>65</v>
      </c>
      <c r="G28" s="25"/>
      <c r="H28" s="6">
        <v>3</v>
      </c>
      <c r="I28" s="6">
        <v>3</v>
      </c>
      <c r="J28" s="12" t="s">
        <v>41</v>
      </c>
    </row>
    <row r="29" spans="1:10" ht="33.950000000000003" customHeight="1">
      <c r="A29" s="39"/>
      <c r="B29" s="40"/>
      <c r="C29" s="6" t="s">
        <v>62</v>
      </c>
      <c r="D29" s="7" t="s">
        <v>66</v>
      </c>
      <c r="E29" s="6" t="s">
        <v>64</v>
      </c>
      <c r="F29" s="24" t="s">
        <v>65</v>
      </c>
      <c r="G29" s="25"/>
      <c r="H29" s="6">
        <v>3</v>
      </c>
      <c r="I29" s="6">
        <v>3</v>
      </c>
      <c r="J29" s="12" t="s">
        <v>41</v>
      </c>
    </row>
    <row r="30" spans="1:10" ht="36" customHeight="1">
      <c r="A30" s="39"/>
      <c r="B30" s="40"/>
      <c r="C30" s="6" t="s">
        <v>62</v>
      </c>
      <c r="D30" s="7" t="s">
        <v>67</v>
      </c>
      <c r="E30" s="6" t="s">
        <v>64</v>
      </c>
      <c r="F30" s="24" t="s">
        <v>65</v>
      </c>
      <c r="G30" s="25"/>
      <c r="H30" s="12">
        <v>2</v>
      </c>
      <c r="I30" s="12">
        <v>2</v>
      </c>
      <c r="J30" s="12" t="s">
        <v>41</v>
      </c>
    </row>
    <row r="31" spans="1:10" ht="38.1" customHeight="1">
      <c r="A31" s="39"/>
      <c r="B31" s="40"/>
      <c r="C31" s="6" t="s">
        <v>62</v>
      </c>
      <c r="D31" s="7" t="s">
        <v>68</v>
      </c>
      <c r="E31" s="6" t="s">
        <v>64</v>
      </c>
      <c r="F31" s="24" t="s">
        <v>65</v>
      </c>
      <c r="G31" s="25"/>
      <c r="H31" s="12">
        <v>2</v>
      </c>
      <c r="I31" s="12">
        <v>2</v>
      </c>
      <c r="J31" s="12" t="s">
        <v>41</v>
      </c>
    </row>
    <row r="32" spans="1:10" ht="33.950000000000003" customHeight="1">
      <c r="A32" s="39"/>
      <c r="B32" s="23" t="s">
        <v>69</v>
      </c>
      <c r="C32" s="7" t="s">
        <v>70</v>
      </c>
      <c r="D32" s="7" t="s">
        <v>71</v>
      </c>
      <c r="E32" s="12" t="s">
        <v>72</v>
      </c>
      <c r="F32" s="24" t="s">
        <v>73</v>
      </c>
      <c r="G32" s="25"/>
      <c r="H32" s="6">
        <v>10</v>
      </c>
      <c r="I32" s="6">
        <v>10</v>
      </c>
      <c r="J32" s="12" t="s">
        <v>41</v>
      </c>
    </row>
    <row r="33" spans="1:10" ht="33.950000000000003" customHeight="1">
      <c r="A33" s="39"/>
      <c r="B33" s="40"/>
      <c r="C33" s="7" t="s">
        <v>74</v>
      </c>
      <c r="D33" s="13" t="s">
        <v>41</v>
      </c>
      <c r="E33" s="13" t="s">
        <v>41</v>
      </c>
      <c r="F33" s="28" t="s">
        <v>41</v>
      </c>
      <c r="G33" s="29"/>
      <c r="H33" s="13">
        <v>0</v>
      </c>
      <c r="I33" s="12">
        <v>0</v>
      </c>
      <c r="J33" s="12" t="s">
        <v>41</v>
      </c>
    </row>
    <row r="34" spans="1:10" ht="33.950000000000003" customHeight="1">
      <c r="A34" s="39"/>
      <c r="B34" s="41"/>
      <c r="C34" s="7" t="s">
        <v>75</v>
      </c>
      <c r="D34" s="13" t="s">
        <v>41</v>
      </c>
      <c r="E34" s="13" t="s">
        <v>41</v>
      </c>
      <c r="F34" s="28" t="s">
        <v>41</v>
      </c>
      <c r="G34" s="29"/>
      <c r="H34" s="13">
        <v>0</v>
      </c>
      <c r="I34" s="12">
        <v>0</v>
      </c>
      <c r="J34" s="12" t="s">
        <v>41</v>
      </c>
    </row>
    <row r="35" spans="1:10" ht="38.1" customHeight="1">
      <c r="A35" s="39"/>
      <c r="B35" s="22" t="s">
        <v>76</v>
      </c>
      <c r="C35" s="7" t="s">
        <v>77</v>
      </c>
      <c r="D35" s="7" t="s">
        <v>78</v>
      </c>
      <c r="E35" s="6" t="s">
        <v>64</v>
      </c>
      <c r="F35" s="28" t="s">
        <v>78</v>
      </c>
      <c r="G35" s="29"/>
      <c r="H35" s="12">
        <v>10</v>
      </c>
      <c r="I35" s="12">
        <v>9</v>
      </c>
      <c r="J35" s="23" t="s">
        <v>79</v>
      </c>
    </row>
    <row r="36" spans="1:10" ht="28.5">
      <c r="A36" s="39"/>
      <c r="B36" s="22"/>
      <c r="C36" s="7" t="s">
        <v>80</v>
      </c>
      <c r="D36" s="7" t="s">
        <v>81</v>
      </c>
      <c r="E36" s="6" t="s">
        <v>64</v>
      </c>
      <c r="F36" s="28" t="s">
        <v>82</v>
      </c>
      <c r="G36" s="29"/>
      <c r="H36" s="6">
        <v>10</v>
      </c>
      <c r="I36" s="12">
        <v>9.5</v>
      </c>
      <c r="J36" s="41"/>
    </row>
    <row r="37" spans="1:10" ht="28.5">
      <c r="A37" s="39"/>
      <c r="B37" s="22"/>
      <c r="C37" s="7" t="s">
        <v>83</v>
      </c>
      <c r="D37" s="13" t="s">
        <v>41</v>
      </c>
      <c r="E37" s="13" t="s">
        <v>41</v>
      </c>
      <c r="F37" s="28" t="s">
        <v>41</v>
      </c>
      <c r="G37" s="29"/>
      <c r="H37" s="13">
        <v>0</v>
      </c>
      <c r="I37" s="12">
        <v>0</v>
      </c>
      <c r="J37" s="13" t="s">
        <v>41</v>
      </c>
    </row>
    <row r="38" spans="1:10" ht="45" customHeight="1">
      <c r="A38" s="39"/>
      <c r="B38" s="22"/>
      <c r="C38" s="7" t="s">
        <v>84</v>
      </c>
      <c r="D38" s="7" t="s">
        <v>85</v>
      </c>
      <c r="E38" s="6" t="s">
        <v>64</v>
      </c>
      <c r="F38" s="28" t="s">
        <v>85</v>
      </c>
      <c r="G38" s="29"/>
      <c r="H38" s="12">
        <v>10</v>
      </c>
      <c r="I38" s="12">
        <v>9.5</v>
      </c>
      <c r="J38" s="13" t="s">
        <v>79</v>
      </c>
    </row>
    <row r="39" spans="1:10" ht="51" customHeight="1">
      <c r="A39" s="39"/>
      <c r="B39" s="11" t="s">
        <v>86</v>
      </c>
      <c r="C39" s="7" t="s">
        <v>87</v>
      </c>
      <c r="D39" s="7" t="s">
        <v>88</v>
      </c>
      <c r="E39" s="6" t="s">
        <v>56</v>
      </c>
      <c r="F39" s="30" t="s">
        <v>89</v>
      </c>
      <c r="G39" s="31"/>
      <c r="H39" s="6">
        <v>10</v>
      </c>
      <c r="I39" s="6">
        <v>10</v>
      </c>
      <c r="J39" s="13" t="s">
        <v>41</v>
      </c>
    </row>
    <row r="40" spans="1:10">
      <c r="A40" s="32" t="s">
        <v>90</v>
      </c>
      <c r="B40" s="32"/>
      <c r="C40" s="32"/>
      <c r="D40" s="33"/>
      <c r="E40" s="32"/>
      <c r="F40" s="32"/>
      <c r="G40" s="32"/>
      <c r="H40" s="14">
        <f>SUM(H15:H39)+H8</f>
        <v>100</v>
      </c>
      <c r="I40" s="17">
        <f>SUM(I15:I39)+J8</f>
        <v>97.998694140212592</v>
      </c>
      <c r="J40" s="18"/>
    </row>
    <row r="41" spans="1:10" ht="161.1" customHeight="1">
      <c r="A41" s="34" t="s">
        <v>91</v>
      </c>
      <c r="B41" s="35"/>
      <c r="C41" s="36"/>
      <c r="D41" s="34"/>
      <c r="E41" s="36"/>
      <c r="F41" s="36"/>
      <c r="G41" s="36"/>
      <c r="H41" s="36"/>
      <c r="I41" s="36"/>
      <c r="J41" s="36"/>
    </row>
  </sheetData>
  <mergeCells count="49">
    <mergeCell ref="F37:G37"/>
    <mergeCell ref="F38:G38"/>
    <mergeCell ref="F39:G39"/>
    <mergeCell ref="A40:G40"/>
    <mergeCell ref="A41:J41"/>
    <mergeCell ref="A14:A39"/>
    <mergeCell ref="B15:B31"/>
    <mergeCell ref="B32:B34"/>
    <mergeCell ref="B35:B38"/>
    <mergeCell ref="J35:J36"/>
    <mergeCell ref="F32:G32"/>
    <mergeCell ref="F33:G33"/>
    <mergeCell ref="F34:G34"/>
    <mergeCell ref="F35:G35"/>
    <mergeCell ref="F36:G36"/>
    <mergeCell ref="F27:G27"/>
    <mergeCell ref="F28:G28"/>
    <mergeCell ref="F29:G29"/>
    <mergeCell ref="F30:G30"/>
    <mergeCell ref="F31:G31"/>
    <mergeCell ref="F22:G22"/>
    <mergeCell ref="F23:G23"/>
    <mergeCell ref="F24:G24"/>
    <mergeCell ref="F25:G25"/>
    <mergeCell ref="F26:G26"/>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12:A13"/>
    <mergeCell ref="A7:C11"/>
    <mergeCell ref="A2:J2"/>
    <mergeCell ref="A3:J3"/>
    <mergeCell ref="A4:C4"/>
    <mergeCell ref="D4:J4"/>
    <mergeCell ref="A5:C5"/>
    <mergeCell ref="D5:E5"/>
    <mergeCell ref="H5:J5"/>
  </mergeCells>
  <phoneticPr fontId="10" type="noConversion"/>
  <pageMargins left="0.25" right="0.25" top="0.75" bottom="0.75" header="0.3" footer="0.3"/>
  <pageSetup paperSize="9" scale="5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cp:lastPrinted>2024-05-20T01:44:57Z</cp:lastPrinted>
  <dcterms:created xsi:type="dcterms:W3CDTF">2024-05-17T03:39:05Z</dcterms:created>
  <dcterms:modified xsi:type="dcterms:W3CDTF">2024-05-20T01:45:14Z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24A805967C464560973ADE79C982BD2F_13</vt:lpwstr>
  </property>
  <property fmtid="{D5CDD505-2E9C-101B-9397-08002B2CF9AE}" pid="3" name="KSOProductBuildVer">
    <vt:lpwstr>2052-12.1.0.15712</vt:lpwstr>
  </property>
</Properties>
</file>