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3040" windowHeight="9060"/>
  </bookViews>
  <sheets>
    <sheet name="Sheet1" sheetId="1" r:id="rId1"/>
  </sheets>
  <definedNames>
    <definedName name="_xlnm.Print_Area" localSheetId="0">Sheet1!$A$1:$J$27</definedName>
  </definedNames>
  <calcPr calcId="162913"/>
</workbook>
</file>

<file path=xl/calcChain.xml><?xml version="1.0" encoding="utf-8"?>
<calcChain xmlns="http://schemas.openxmlformats.org/spreadsheetml/2006/main">
  <c r="F11" i="1" l="1"/>
  <c r="F8" i="1" s="1"/>
  <c r="F10" i="1"/>
  <c r="G10" i="1" s="1"/>
  <c r="F9" i="1"/>
  <c r="I9" i="1" s="1"/>
  <c r="E8" i="1"/>
  <c r="I10" i="1" l="1"/>
  <c r="G8" i="1"/>
  <c r="I8" i="1" s="1"/>
  <c r="J8" i="1" s="1"/>
  <c r="I26" i="1" s="1"/>
</calcChain>
</file>

<file path=xl/sharedStrings.xml><?xml version="1.0" encoding="utf-8"?>
<sst xmlns="http://schemas.openxmlformats.org/spreadsheetml/2006/main" count="103" uniqueCount="69">
  <si>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</si>
  <si>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</si>
  <si>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（2023年度）</t>
  </si>
  <si>
    <t>项目名称</t>
  </si>
  <si>
    <t>北京市疾病预防控制中心迁建（2022年）</t>
  </si>
  <si>
    <t>主管部门</t>
  </si>
  <si>
    <t>北京市卫生健康委员会</t>
  </si>
  <si>
    <t>实施单位</t>
  </si>
  <si>
    <t>北京市疾病预防控制中心</t>
  </si>
  <si>
    <t>项目负责人</t>
  </si>
  <si>
    <t>郑之国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</si>
  <si>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</si>
  <si>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</si>
  <si>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</si>
  <si>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</si>
  <si>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</si>
  <si>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</si>
  <si>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</si>
  <si>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</si>
  <si>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</si>
  <si>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</si>
  <si>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</si>
  <si>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</si>
  <si>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</si>
  <si>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</si>
  <si>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</si>
  <si>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</si>
  <si>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开展地下基础施工和地上主体结构施工</t>
  </si>
  <si>
    <t>完成地下基础施工和地上主体结构封顶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</si>
  <si>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</si>
  <si>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</si>
  <si>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</si>
  <si>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</si>
  <si>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</si>
  <si>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</si>
  <si>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</si>
  <si>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</si>
  <si>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</si>
  <si>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</si>
  <si>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建设规模新址</t>
  </si>
  <si>
    <t>1项</t>
  </si>
  <si>
    <t>无</t>
  </si>
  <si>
    <t>质量指标</t>
  </si>
  <si>
    <t>质量验收合格率</t>
  </si>
  <si>
    <t>时效指标</t>
  </si>
  <si>
    <t>预计完成时间计划2025年结束，2023年完成主体结构封顶目标。</t>
  </si>
  <si>
    <t>2023年完成主体结构封顶目标</t>
  </si>
  <si>
    <t>成本指标(10分)</t>
  </si>
  <si>
    <t>经济成本指标</t>
  </si>
  <si>
    <t>预算控制金额</t>
  </si>
  <si>
    <t>≤25978.86199万元</t>
  </si>
  <si>
    <t>22768.08741万元</t>
  </si>
  <si>
    <t>社会成本指标</t>
  </si>
  <si>
    <t>生态成本指标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</si>
  <si>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</si>
  <si>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</si>
  <si>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</si>
  <si>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按新址建设计划有序推进项目建设，为改善疾控中心办公环境奠定基础。</t>
  </si>
  <si>
    <t>完成新址建设主体建设目标。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</si>
  <si>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</si>
  <si>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</si>
  <si>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</si>
  <si>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</si>
  <si>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</si>
  <si>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疾控中心人员满意度</t>
  </si>
  <si>
    <t>≥90%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</si>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</sst>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1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9" fontId="9" fillId="0" borderId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4" name="直接箭头连接符 1"/>
        <xdr:cNvSpPr>
          <a:spLocks noChangeShapeType="1"/>
        </xdr:cNvSpPr>
      </xdr:nvSpPr>
      <xdr:spPr>
        <a:xfrm>
          <a:off x="214312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11" zoomScale="80" zoomScaleNormal="80" workbookViewId="0">
      <selection activeCell="F5" sqref="F1:G1048576"/>
    </sheetView>
  </sheetViews>
  <sheetFormatPr defaultColWidth="9" defaultRowHeight="14.25"/>
  <cols>
    <col min="1" max="1" width="5.375" style="1" customWidth="1"/>
    <col min="2" max="2" width="10" style="1" customWidth="1"/>
    <col min="3" max="3" width="12.25" style="1" customWidth="1"/>
    <col min="4" max="4" width="28.75" style="1" customWidth="1"/>
    <col min="5" max="5" width="19.5" style="1" customWidth="1"/>
    <col min="6" max="7" width="16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spans="1:10" ht="27" customHeight="1">
      <c r="A1" s="2" t="s">
        <v>0</v>
      </c>
    </row>
    <row r="2" spans="1:10" ht="33.950000000000003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.100000000000001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.100000000000001" customHeight="1">
      <c r="A5" s="16" t="s">
        <v>5</v>
      </c>
      <c r="B5" s="16"/>
      <c r="C5" s="16"/>
      <c r="D5" s="16" t="s">
        <v>6</v>
      </c>
      <c r="E5" s="16"/>
      <c r="F5" s="3"/>
      <c r="G5" s="3" t="s">
        <v>7</v>
      </c>
      <c r="H5" s="17" t="s">
        <v>8</v>
      </c>
      <c r="I5" s="17"/>
      <c r="J5" s="17"/>
    </row>
    <row r="6" spans="1:10" ht="20.100000000000001" customHeight="1">
      <c r="A6" s="16" t="s">
        <v>9</v>
      </c>
      <c r="B6" s="16"/>
      <c r="C6" s="16"/>
      <c r="D6" s="16" t="s">
        <v>10</v>
      </c>
      <c r="E6" s="16"/>
      <c r="F6" s="3"/>
      <c r="G6" s="3" t="s">
        <v>11</v>
      </c>
      <c r="H6" s="17">
        <v>64407037</v>
      </c>
      <c r="I6" s="17"/>
      <c r="J6" s="17"/>
    </row>
    <row r="7" spans="1:10" ht="28.5">
      <c r="A7" s="17" t="s">
        <v>12</v>
      </c>
      <c r="B7" s="17"/>
      <c r="C7" s="17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17"/>
      <c r="B8" s="17"/>
      <c r="C8" s="17"/>
      <c r="D8" s="5" t="s">
        <v>19</v>
      </c>
      <c r="E8" s="6">
        <f>SUM(E9:E11)</f>
        <v>25978.861989999998</v>
      </c>
      <c r="F8" s="6">
        <f>SUM(F9:F11)</f>
        <v>25978.861989999998</v>
      </c>
      <c r="G8" s="6">
        <f>SUM(G9:G11)</f>
        <v>22768.08741</v>
      </c>
      <c r="H8" s="3">
        <v>10</v>
      </c>
      <c r="I8" s="11">
        <f>G8/F8</f>
        <v>0.87640818981078095</v>
      </c>
      <c r="J8" s="12">
        <f>10*I8</f>
        <v>8.7640818981078095</v>
      </c>
    </row>
    <row r="9" spans="1:10" ht="21.95" customHeight="1">
      <c r="A9" s="17"/>
      <c r="B9" s="17"/>
      <c r="C9" s="17"/>
      <c r="D9" s="7" t="s">
        <v>20</v>
      </c>
      <c r="E9" s="6">
        <v>10000</v>
      </c>
      <c r="F9" s="6">
        <f>E9</f>
        <v>10000</v>
      </c>
      <c r="G9" s="6">
        <v>6789.2254199999998</v>
      </c>
      <c r="H9" s="3" t="s">
        <v>21</v>
      </c>
      <c r="I9" s="11">
        <f>G9/F9</f>
        <v>0.67892254200000002</v>
      </c>
      <c r="J9" s="4" t="s">
        <v>21</v>
      </c>
    </row>
    <row r="10" spans="1:10" ht="24.95" customHeight="1">
      <c r="A10" s="17"/>
      <c r="B10" s="17"/>
      <c r="C10" s="17"/>
      <c r="D10" s="3" t="s">
        <v>22</v>
      </c>
      <c r="E10" s="6">
        <v>15978.861989999999</v>
      </c>
      <c r="F10" s="6">
        <f>E10</f>
        <v>15978.861989999999</v>
      </c>
      <c r="G10" s="6">
        <f>F10</f>
        <v>15978.861989999999</v>
      </c>
      <c r="H10" s="3" t="s">
        <v>21</v>
      </c>
      <c r="I10" s="11">
        <f>G10/F10</f>
        <v>1</v>
      </c>
      <c r="J10" s="4" t="s">
        <v>21</v>
      </c>
    </row>
    <row r="11" spans="1:10" ht="18.95" customHeight="1">
      <c r="A11" s="17"/>
      <c r="B11" s="17"/>
      <c r="C11" s="17"/>
      <c r="D11" s="3" t="s">
        <v>23</v>
      </c>
      <c r="E11" s="3" t="s">
        <v>21</v>
      </c>
      <c r="F11" s="6" t="str">
        <f>E11</f>
        <v>—</v>
      </c>
      <c r="G11" s="3" t="s">
        <v>21</v>
      </c>
      <c r="H11" s="3" t="s">
        <v>21</v>
      </c>
      <c r="I11" s="3" t="s">
        <v>21</v>
      </c>
      <c r="J11" s="4" t="s">
        <v>21</v>
      </c>
    </row>
    <row r="12" spans="1:10" ht="26.1" customHeight="1">
      <c r="A12" s="24" t="s">
        <v>24</v>
      </c>
      <c r="B12" s="17" t="s">
        <v>25</v>
      </c>
      <c r="C12" s="17"/>
      <c r="D12" s="17"/>
      <c r="E12" s="17"/>
      <c r="F12" s="17" t="s">
        <v>26</v>
      </c>
      <c r="G12" s="17"/>
      <c r="H12" s="17"/>
      <c r="I12" s="17"/>
      <c r="J12" s="17"/>
    </row>
    <row r="13" spans="1:10" ht="75" customHeight="1">
      <c r="A13" s="24"/>
      <c r="B13" s="17" t="s">
        <v>27</v>
      </c>
      <c r="C13" s="17"/>
      <c r="D13" s="17"/>
      <c r="E13" s="17"/>
      <c r="F13" s="17" t="s">
        <v>28</v>
      </c>
      <c r="G13" s="17"/>
      <c r="H13" s="17"/>
      <c r="I13" s="17"/>
      <c r="J13" s="17"/>
    </row>
    <row r="14" spans="1:10" ht="28.5">
      <c r="A14" s="24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17" t="s">
        <v>34</v>
      </c>
      <c r="G14" s="17"/>
      <c r="H14" s="4" t="s">
        <v>35</v>
      </c>
      <c r="I14" s="4" t="s">
        <v>18</v>
      </c>
      <c r="J14" s="4" t="s">
        <v>36</v>
      </c>
    </row>
    <row r="15" spans="1:10" ht="24" customHeight="1">
      <c r="A15" s="24"/>
      <c r="B15" s="25" t="s">
        <v>37</v>
      </c>
      <c r="C15" s="3" t="s">
        <v>38</v>
      </c>
      <c r="D15" s="4" t="s">
        <v>39</v>
      </c>
      <c r="E15" s="8" t="s">
        <v>40</v>
      </c>
      <c r="F15" s="18" t="s">
        <v>40</v>
      </c>
      <c r="G15" s="16"/>
      <c r="H15" s="4">
        <v>10</v>
      </c>
      <c r="I15" s="4">
        <v>10</v>
      </c>
      <c r="J15" s="3" t="s">
        <v>41</v>
      </c>
    </row>
    <row r="16" spans="1:10" ht="24" customHeight="1">
      <c r="A16" s="24"/>
      <c r="B16" s="26"/>
      <c r="C16" s="3" t="s">
        <v>42</v>
      </c>
      <c r="D16" s="4" t="s">
        <v>43</v>
      </c>
      <c r="E16" s="8">
        <v>1</v>
      </c>
      <c r="F16" s="18">
        <v>1</v>
      </c>
      <c r="G16" s="16"/>
      <c r="H16" s="4">
        <v>15</v>
      </c>
      <c r="I16" s="4">
        <v>15</v>
      </c>
      <c r="J16" s="3" t="s">
        <v>41</v>
      </c>
    </row>
    <row r="17" spans="1:10" ht="51" customHeight="1">
      <c r="A17" s="24"/>
      <c r="B17" s="27"/>
      <c r="C17" s="3" t="s">
        <v>44</v>
      </c>
      <c r="D17" s="4" t="s">
        <v>45</v>
      </c>
      <c r="E17" s="4" t="s">
        <v>46</v>
      </c>
      <c r="F17" s="17" t="s">
        <v>46</v>
      </c>
      <c r="G17" s="17"/>
      <c r="H17" s="4">
        <v>15</v>
      </c>
      <c r="I17" s="4">
        <v>15</v>
      </c>
      <c r="J17" s="3" t="s">
        <v>41</v>
      </c>
    </row>
    <row r="18" spans="1:10" ht="30.95" customHeight="1">
      <c r="A18" s="24"/>
      <c r="B18" s="25" t="s">
        <v>47</v>
      </c>
      <c r="C18" s="4" t="s">
        <v>48</v>
      </c>
      <c r="D18" s="4" t="s">
        <v>49</v>
      </c>
      <c r="E18" s="4" t="s">
        <v>50</v>
      </c>
      <c r="F18" s="17" t="s">
        <v>51</v>
      </c>
      <c r="G18" s="17"/>
      <c r="H18" s="4">
        <v>10</v>
      </c>
      <c r="I18" s="4">
        <v>10</v>
      </c>
      <c r="J18" s="3" t="s">
        <v>41</v>
      </c>
    </row>
    <row r="19" spans="1:10" ht="30.95" customHeight="1">
      <c r="A19" s="24"/>
      <c r="B19" s="26"/>
      <c r="C19" s="4" t="s">
        <v>52</v>
      </c>
      <c r="D19" s="4" t="s">
        <v>41</v>
      </c>
      <c r="E19" s="4" t="s">
        <v>41</v>
      </c>
      <c r="F19" s="16" t="s">
        <v>41</v>
      </c>
      <c r="G19" s="16"/>
      <c r="H19" s="4">
        <v>0</v>
      </c>
      <c r="I19" s="4">
        <v>0</v>
      </c>
      <c r="J19" s="3" t="s">
        <v>41</v>
      </c>
    </row>
    <row r="20" spans="1:10" ht="30.95" customHeight="1">
      <c r="A20" s="24"/>
      <c r="B20" s="27"/>
      <c r="C20" s="4" t="s">
        <v>53</v>
      </c>
      <c r="D20" s="4" t="s">
        <v>41</v>
      </c>
      <c r="E20" s="4" t="s">
        <v>41</v>
      </c>
      <c r="F20" s="16" t="s">
        <v>41</v>
      </c>
      <c r="G20" s="16"/>
      <c r="H20" s="4">
        <v>0</v>
      </c>
      <c r="I20" s="4">
        <v>0</v>
      </c>
      <c r="J20" s="3" t="s">
        <v>41</v>
      </c>
    </row>
    <row r="21" spans="1:10" ht="30" customHeight="1">
      <c r="A21" s="24"/>
      <c r="B21" s="28" t="s">
        <v>54</v>
      </c>
      <c r="C21" s="9" t="s">
        <v>55</v>
      </c>
      <c r="D21" s="4" t="s">
        <v>41</v>
      </c>
      <c r="E21" s="4" t="s">
        <v>41</v>
      </c>
      <c r="F21" s="16" t="s">
        <v>41</v>
      </c>
      <c r="G21" s="16"/>
      <c r="H21" s="4">
        <v>0</v>
      </c>
      <c r="I21" s="4">
        <v>0</v>
      </c>
      <c r="J21" s="3" t="s">
        <v>41</v>
      </c>
    </row>
    <row r="22" spans="1:10" ht="59.1" customHeight="1">
      <c r="A22" s="24"/>
      <c r="B22" s="28"/>
      <c r="C22" s="9" t="s">
        <v>56</v>
      </c>
      <c r="D22" s="4" t="s">
        <v>57</v>
      </c>
      <c r="E22" s="4" t="s">
        <v>58</v>
      </c>
      <c r="F22" s="19" t="s">
        <v>58</v>
      </c>
      <c r="G22" s="20"/>
      <c r="H22" s="4">
        <v>30</v>
      </c>
      <c r="I22" s="4">
        <v>29</v>
      </c>
      <c r="J22" s="29" t="s">
        <v>59</v>
      </c>
    </row>
    <row r="23" spans="1:10" ht="47.1" customHeight="1">
      <c r="A23" s="24"/>
      <c r="B23" s="28"/>
      <c r="C23" s="9" t="s">
        <v>60</v>
      </c>
      <c r="D23" s="4" t="s">
        <v>41</v>
      </c>
      <c r="E23" s="4" t="s">
        <v>41</v>
      </c>
      <c r="F23" s="19" t="s">
        <v>41</v>
      </c>
      <c r="G23" s="20"/>
      <c r="H23" s="4">
        <v>0</v>
      </c>
      <c r="I23" s="4">
        <v>0</v>
      </c>
      <c r="J23" s="30"/>
    </row>
    <row r="24" spans="1:10" ht="30.95" customHeight="1">
      <c r="A24" s="24"/>
      <c r="B24" s="28"/>
      <c r="C24" s="9" t="s">
        <v>61</v>
      </c>
      <c r="D24" s="4" t="s">
        <v>41</v>
      </c>
      <c r="E24" s="4" t="s">
        <v>41</v>
      </c>
      <c r="F24" s="16" t="s">
        <v>41</v>
      </c>
      <c r="G24" s="16"/>
      <c r="H24" s="4">
        <v>0</v>
      </c>
      <c r="I24" s="4">
        <v>0</v>
      </c>
      <c r="J24" s="3" t="s">
        <v>41</v>
      </c>
    </row>
    <row r="25" spans="1:10" ht="42.75">
      <c r="A25" s="24"/>
      <c r="B25" s="9" t="s">
        <v>62</v>
      </c>
      <c r="C25" s="9" t="s">
        <v>63</v>
      </c>
      <c r="D25" s="4" t="s">
        <v>64</v>
      </c>
      <c r="E25" s="8" t="s">
        <v>65</v>
      </c>
      <c r="F25" s="18">
        <v>0.9</v>
      </c>
      <c r="G25" s="16"/>
      <c r="H25" s="4">
        <v>10</v>
      </c>
      <c r="I25" s="3">
        <v>9</v>
      </c>
      <c r="J25" s="4" t="s">
        <v>66</v>
      </c>
    </row>
    <row r="26" spans="1:10">
      <c r="A26" s="21" t="s">
        <v>67</v>
      </c>
      <c r="B26" s="21"/>
      <c r="C26" s="21"/>
      <c r="D26" s="21"/>
      <c r="E26" s="21"/>
      <c r="F26" s="21"/>
      <c r="G26" s="21"/>
      <c r="H26" s="10">
        <v>100</v>
      </c>
      <c r="I26" s="13">
        <f>SUM(I15:I25)+J8</f>
        <v>96.764081898107804</v>
      </c>
      <c r="J26" s="3"/>
    </row>
    <row r="27" spans="1:10" ht="161.1" customHeight="1">
      <c r="A27" s="22" t="s">
        <v>68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5">
    <mergeCell ref="A27:J27"/>
    <mergeCell ref="A12:A13"/>
    <mergeCell ref="A14:A25"/>
    <mergeCell ref="B15:B17"/>
    <mergeCell ref="B18:B20"/>
    <mergeCell ref="B21:B24"/>
    <mergeCell ref="J22:J23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2024-05-20T01:45:58Z</cp:lastPrinted>
  <dcterms:created xsi:type="dcterms:W3CDTF">2024-05-17T02:56:00Z</dcterms:created>
  <dcterms:modified xsi:type="dcterms:W3CDTF">2024-05-20T01:46:05Z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E04B27C0BE3D4A1396B3CA7F283D2C18_13</vt:lpwstr>
  </property>
  <property fmtid="{D5CDD505-2E9C-101B-9397-08002B2CF9AE}" pid="3" name="KSOProductBuildVer">
    <vt:lpwstr>2052-12.1.0.15712</vt:lpwstr>
  </property>
</Properties>
</file>