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definedNames>
    <definedName name="_xlnm.Print_Area" localSheetId="0">Sheet1!$A$1:$J$37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<sst xmlns="http://schemas.openxmlformats.org/spreadsheetml/2006/main" count="151" uniqueCount="91">
  <si>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</si>
  <si>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</si>
  <si>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</si>
  <si>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</si>
  <si>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骨研所骨与软组织类器官构建实验室平台</t>
  </si>
  <si>
    <t>主管部门</t>
  </si>
  <si>
    <t>北京市卫生健康委员会</t>
  </si>
  <si>
    <t>实施单位</t>
  </si>
  <si>
    <t>北京市创伤骨科研究所</t>
  </si>
  <si>
    <t>项目负责人</t>
  </si>
  <si>
    <t>刘亚军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</si>
  <si>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</si>
  <si>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</si>
  <si>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</si>
  <si>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</si>
  <si>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</si>
  <si>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</si>
  <si>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</si>
  <si>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</si>
  <si>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</si>
  <si>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</si>
  <si>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</si>
  <si>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</si>
  <si>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</si>
  <si>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</si>
  <si>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</si>
  <si>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</si>
  <si>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（1）在2023年12月31日完成细胞间改造及仪器设备购置、安装及验收。
（2）依托该骨与软组织构建平台，高质量完成在研的省部级及国家级科研项目，积累成果进一步申报新的项目至少5项。 
（3）发表高质量研究论文至少15篇，培养优秀科研人才不少于3名，培养研究生毕业2名。
（4）在一系列骨与软组织疾病诊治研究的前沿科技问题取得突破进展，提升院所的科研影响力及北京市属科研院所研究平台的硬件水平。</t>
  </si>
  <si>
    <t>（1）已完成设备的购置，拟于2024年完成所有设备安装和验收。
（2）依托该骨与软组织构建平台，高质量完成在研的省部级及国家级科研项目，积累成果进一步申报新的项目10项。 
（3）发表高质量研究论文20篇，培养院级优才7名，所内人员职称晋升2名，培养研究生毕业2名。
（4）在一系列骨与软组织疾病诊治研究的前沿科技问题取得突破进展，提升了院所的科研影响力及北京市属科研院所研究平台的硬件水平。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</si>
  <si>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</si>
  <si>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</si>
  <si>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</si>
  <si>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</si>
  <si>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</si>
  <si>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</si>
  <si>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</si>
  <si>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</si>
  <si>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</si>
  <si>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</si>
  <si>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新增设备购置数量</t>
  </si>
  <si>
    <t>21台</t>
  </si>
  <si>
    <t>无</t>
  </si>
  <si>
    <t>发表SCI论文</t>
  </si>
  <si>
    <t>≥15篇</t>
  </si>
  <si>
    <t>20篇</t>
  </si>
  <si>
    <t>申报课题</t>
  </si>
  <si>
    <t>≥5项</t>
  </si>
  <si>
    <t>10项</t>
  </si>
  <si>
    <t>培养青年科研骨干</t>
  </si>
  <si>
    <t>≥3名</t>
  </si>
  <si>
    <t>2名</t>
  </si>
  <si>
    <t>培养研究生</t>
  </si>
  <si>
    <t>≥2名</t>
  </si>
  <si>
    <t>质量指标</t>
  </si>
  <si>
    <t>设备验收合格率</t>
  </si>
  <si>
    <t>细胞室改造验收合格率</t>
  </si>
  <si>
    <t>SCI文章占比</t>
  </si>
  <si>
    <t>≥50%</t>
  </si>
  <si>
    <t>申报省部级及以上课题占比</t>
  </si>
  <si>
    <t>≥30%</t>
  </si>
  <si>
    <t>人才培养（院级优才）</t>
  </si>
  <si>
    <t>7名</t>
  </si>
  <si>
    <t>时效指标</t>
  </si>
  <si>
    <t>设备采购进度/完成项目研究时间</t>
  </si>
  <si>
    <t>2023年12月31日前</t>
  </si>
  <si>
    <t>成本指标（10分）</t>
  </si>
  <si>
    <t>经济成本指标</t>
  </si>
  <si>
    <t>项目预算控制数</t>
  </si>
  <si>
    <t>≤401万元</t>
  </si>
  <si>
    <t>360.492728万元</t>
  </si>
  <si>
    <t>社会成本指标</t>
  </si>
  <si>
    <t>生态成本指标</t>
  </si>
  <si>
    <t>效果指标（30分）</t>
  </si>
  <si>
    <t>经济效益
指标</t>
  </si>
  <si>
    <t>社会效益
指标</t>
  </si>
  <si>
    <t>获得临床前高质量影像学数据</t>
  </si>
  <si>
    <t>提高科研课题申报中标率，提高论文发表数量和质量</t>
  </si>
  <si>
    <t>提高科研课题申报中标率，提高论文发表数量和质，获得临床前高质量影像学数据</t>
  </si>
  <si>
    <t>效益指标量化程度有待加强</t>
  </si>
  <si>
    <t>提高研究所的知名度</t>
  </si>
  <si>
    <t>通过项目实施能够提升医院基础科研实力</t>
  </si>
  <si>
    <t>通过项目实施能够提升医院基础科研实力，提高研究所的知名度</t>
  </si>
  <si>
    <t>生态效益
指标</t>
  </si>
  <si>
    <t>可持续影响指标</t>
  </si>
  <si>
    <t>满意度
指标（10分）</t>
  </si>
  <si>
    <t>服务对象满意度指标</t>
  </si>
  <si>
    <t>基础医疗机构满意度度</t>
  </si>
  <si>
    <t>≥95%</t>
  </si>
  <si>
    <t>参与科研工作相关课题人员满意度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</si>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</sst>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4" fillId="0" borderId="0"/>
  </cellStyleXfs>
  <cellXfs count="42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358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zoomScale="90" zoomScaleNormal="90" zoomScaleSheetLayoutView="85" workbookViewId="0">
      <selection activeCell="H34" sqref="H34"/>
    </sheetView>
  </sheetViews>
  <sheetFormatPr defaultColWidth="9" defaultRowHeight="13.8"/>
  <cols>
    <col min="1" max="1" width="5.33333333333333" customWidth="1"/>
    <col min="2" max="2" width="10.8611111111111" customWidth="1"/>
    <col min="3" max="3" width="12.25" customWidth="1"/>
    <col min="4" max="4" width="24.9351851851852" customWidth="1"/>
    <col min="5" max="5" width="21.5" customWidth="1"/>
    <col min="6" max="6" width="14.0833333333333" customWidth="1"/>
    <col min="7" max="7" width="14.8333333333333" customWidth="1"/>
    <col min="8" max="8" width="12.5" customWidth="1"/>
    <col min="9" max="9" width="11.5833333333333" customWidth="1"/>
    <col min="10" max="10" width="17.5" customWidth="1"/>
    <col min="11" max="11" width="25" style="1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1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58516503</v>
      </c>
      <c r="I6" s="9"/>
      <c r="J6" s="9"/>
      <c r="K6" s="35"/>
    </row>
    <row r="7" ht="31.2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401</v>
      </c>
      <c r="F8" s="11">
        <v>401</v>
      </c>
      <c r="G8" s="11">
        <v>360.492728</v>
      </c>
      <c r="H8" s="5">
        <v>10</v>
      </c>
      <c r="I8" s="36">
        <f>G8/F8</f>
        <v>0.898984359102244</v>
      </c>
      <c r="J8" s="37">
        <f>10*I8</f>
        <v>8.98984359102244</v>
      </c>
    </row>
    <row r="9" ht="27" customHeight="1" spans="1:10">
      <c r="A9" s="9"/>
      <c r="B9" s="9"/>
      <c r="C9" s="9"/>
      <c r="D9" s="12" t="s">
        <v>20</v>
      </c>
      <c r="E9" s="11">
        <v>401</v>
      </c>
      <c r="F9" s="11">
        <v>401</v>
      </c>
      <c r="G9" s="11">
        <v>360.492728</v>
      </c>
      <c r="H9" s="5" t="s">
        <v>21</v>
      </c>
      <c r="I9" s="36">
        <f>G9/F9</f>
        <v>0.898984359102244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27" customHeight="1" spans="1:10">
      <c r="A13" s="14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1.2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19" customHeight="1" spans="1:10">
      <c r="A15" s="14"/>
      <c r="B15" s="15" t="s">
        <v>37</v>
      </c>
      <c r="C15" s="5" t="s">
        <v>38</v>
      </c>
      <c r="D15" s="16" t="s">
        <v>39</v>
      </c>
      <c r="E15" s="5" t="s">
        <v>40</v>
      </c>
      <c r="F15" s="17" t="s">
        <v>40</v>
      </c>
      <c r="G15" s="18"/>
      <c r="H15" s="9">
        <v>3</v>
      </c>
      <c r="I15" s="9">
        <v>3</v>
      </c>
      <c r="J15" s="9" t="s">
        <v>41</v>
      </c>
    </row>
    <row r="16" ht="19" customHeight="1" spans="1:10">
      <c r="A16" s="14"/>
      <c r="B16" s="19"/>
      <c r="C16" s="5" t="s">
        <v>38</v>
      </c>
      <c r="D16" s="16" t="s">
        <v>42</v>
      </c>
      <c r="E16" s="5" t="s">
        <v>43</v>
      </c>
      <c r="F16" s="17" t="s">
        <v>44</v>
      </c>
      <c r="G16" s="18"/>
      <c r="H16" s="9">
        <v>4</v>
      </c>
      <c r="I16" s="9">
        <v>4</v>
      </c>
      <c r="J16" s="9" t="s">
        <v>41</v>
      </c>
    </row>
    <row r="17" ht="19" customHeight="1" spans="1:10">
      <c r="A17" s="14"/>
      <c r="B17" s="19"/>
      <c r="C17" s="5" t="s">
        <v>38</v>
      </c>
      <c r="D17" s="16" t="s">
        <v>45</v>
      </c>
      <c r="E17" s="5" t="s">
        <v>46</v>
      </c>
      <c r="F17" s="17" t="s">
        <v>47</v>
      </c>
      <c r="G17" s="18"/>
      <c r="H17" s="9">
        <v>4</v>
      </c>
      <c r="I17" s="9">
        <v>4</v>
      </c>
      <c r="J17" s="9" t="s">
        <v>41</v>
      </c>
    </row>
    <row r="18" ht="19" customHeight="1" spans="1:10">
      <c r="A18" s="14"/>
      <c r="B18" s="19"/>
      <c r="C18" s="5" t="s">
        <v>38</v>
      </c>
      <c r="D18" s="16" t="s">
        <v>48</v>
      </c>
      <c r="E18" s="5" t="s">
        <v>49</v>
      </c>
      <c r="F18" s="17" t="s">
        <v>50</v>
      </c>
      <c r="G18" s="18"/>
      <c r="H18" s="9">
        <v>4</v>
      </c>
      <c r="I18" s="9">
        <v>4</v>
      </c>
      <c r="J18" s="9" t="s">
        <v>41</v>
      </c>
    </row>
    <row r="19" ht="19" customHeight="1" spans="1:10">
      <c r="A19" s="14"/>
      <c r="B19" s="19"/>
      <c r="C19" s="5" t="s">
        <v>38</v>
      </c>
      <c r="D19" s="16" t="s">
        <v>51</v>
      </c>
      <c r="E19" s="5" t="s">
        <v>52</v>
      </c>
      <c r="F19" s="6" t="s">
        <v>50</v>
      </c>
      <c r="G19" s="8"/>
      <c r="H19" s="9">
        <v>3</v>
      </c>
      <c r="I19" s="9">
        <v>3</v>
      </c>
      <c r="J19" s="9" t="s">
        <v>41</v>
      </c>
    </row>
    <row r="20" ht="19" customHeight="1" spans="1:10">
      <c r="A20" s="14"/>
      <c r="B20" s="19"/>
      <c r="C20" s="5" t="s">
        <v>53</v>
      </c>
      <c r="D20" s="16" t="s">
        <v>54</v>
      </c>
      <c r="E20" s="20">
        <v>1</v>
      </c>
      <c r="F20" s="21">
        <v>0.9</v>
      </c>
      <c r="G20" s="8"/>
      <c r="H20" s="9">
        <v>3</v>
      </c>
      <c r="I20" s="9">
        <v>2</v>
      </c>
      <c r="J20" s="9" t="s">
        <v>41</v>
      </c>
    </row>
    <row r="21" ht="30" customHeight="1" spans="1:10">
      <c r="A21" s="14"/>
      <c r="B21" s="19"/>
      <c r="C21" s="5" t="s">
        <v>53</v>
      </c>
      <c r="D21" s="16" t="s">
        <v>55</v>
      </c>
      <c r="E21" s="22">
        <v>1</v>
      </c>
      <c r="F21" s="21">
        <v>1</v>
      </c>
      <c r="G21" s="8"/>
      <c r="H21" s="9">
        <v>4</v>
      </c>
      <c r="I21" s="9">
        <v>4</v>
      </c>
      <c r="J21" s="9" t="s">
        <v>41</v>
      </c>
    </row>
    <row r="22" ht="19" customHeight="1" spans="1:10">
      <c r="A22" s="14"/>
      <c r="B22" s="19"/>
      <c r="C22" s="5" t="s">
        <v>53</v>
      </c>
      <c r="D22" s="16" t="s">
        <v>56</v>
      </c>
      <c r="E22" s="5" t="s">
        <v>57</v>
      </c>
      <c r="F22" s="21">
        <v>0.5</v>
      </c>
      <c r="G22" s="8"/>
      <c r="H22" s="9">
        <v>4</v>
      </c>
      <c r="I22" s="9">
        <v>4</v>
      </c>
      <c r="J22" s="9" t="s">
        <v>41</v>
      </c>
    </row>
    <row r="23" ht="30" customHeight="1" spans="1:10">
      <c r="A23" s="14"/>
      <c r="B23" s="19"/>
      <c r="C23" s="5" t="s">
        <v>53</v>
      </c>
      <c r="D23" s="16" t="s">
        <v>58</v>
      </c>
      <c r="E23" s="5" t="s">
        <v>59</v>
      </c>
      <c r="F23" s="21">
        <v>0.3</v>
      </c>
      <c r="G23" s="8"/>
      <c r="H23" s="9">
        <v>4</v>
      </c>
      <c r="I23" s="9">
        <v>4</v>
      </c>
      <c r="J23" s="9" t="s">
        <v>41</v>
      </c>
    </row>
    <row r="24" ht="30" customHeight="1" spans="1:10">
      <c r="A24" s="14"/>
      <c r="B24" s="19"/>
      <c r="C24" s="5" t="s">
        <v>53</v>
      </c>
      <c r="D24" s="16" t="s">
        <v>60</v>
      </c>
      <c r="E24" s="9" t="s">
        <v>61</v>
      </c>
      <c r="F24" s="17" t="s">
        <v>61</v>
      </c>
      <c r="G24" s="18"/>
      <c r="H24" s="9">
        <v>3</v>
      </c>
      <c r="I24" s="9">
        <v>3</v>
      </c>
      <c r="J24" s="9" t="s">
        <v>41</v>
      </c>
    </row>
    <row r="25" ht="33" customHeight="1" spans="1:10">
      <c r="A25" s="14"/>
      <c r="B25" s="23"/>
      <c r="C25" s="5" t="s">
        <v>62</v>
      </c>
      <c r="D25" s="16" t="s">
        <v>63</v>
      </c>
      <c r="E25" s="9" t="s">
        <v>64</v>
      </c>
      <c r="F25" s="24">
        <v>45291</v>
      </c>
      <c r="G25" s="18"/>
      <c r="H25" s="9">
        <v>4</v>
      </c>
      <c r="I25" s="9">
        <v>4</v>
      </c>
      <c r="J25" s="9" t="s">
        <v>41</v>
      </c>
    </row>
    <row r="26" ht="29" customHeight="1" spans="1:10">
      <c r="A26" s="14"/>
      <c r="B26" s="15" t="s">
        <v>65</v>
      </c>
      <c r="C26" s="9" t="s">
        <v>66</v>
      </c>
      <c r="D26" s="9" t="s">
        <v>67</v>
      </c>
      <c r="E26" s="9" t="s">
        <v>68</v>
      </c>
      <c r="F26" s="17" t="s">
        <v>69</v>
      </c>
      <c r="G26" s="18"/>
      <c r="H26" s="9">
        <v>10</v>
      </c>
      <c r="I26" s="9">
        <v>10</v>
      </c>
      <c r="J26" s="9" t="s">
        <v>41</v>
      </c>
    </row>
    <row r="27" ht="29" customHeight="1" spans="1:10">
      <c r="A27" s="14"/>
      <c r="B27" s="19"/>
      <c r="C27" s="9" t="s">
        <v>70</v>
      </c>
      <c r="D27" s="9" t="s">
        <v>41</v>
      </c>
      <c r="E27" s="9" t="s">
        <v>41</v>
      </c>
      <c r="F27" s="9" t="s">
        <v>41</v>
      </c>
      <c r="G27" s="9"/>
      <c r="H27" s="9">
        <v>0</v>
      </c>
      <c r="I27" s="9">
        <v>0</v>
      </c>
      <c r="J27" s="9" t="s">
        <v>41</v>
      </c>
    </row>
    <row r="28" ht="29" customHeight="1" spans="1:10">
      <c r="A28" s="14"/>
      <c r="B28" s="23"/>
      <c r="C28" s="9" t="s">
        <v>71</v>
      </c>
      <c r="D28" s="9" t="s">
        <v>41</v>
      </c>
      <c r="E28" s="9" t="s">
        <v>41</v>
      </c>
      <c r="F28" s="9" t="s">
        <v>41</v>
      </c>
      <c r="G28" s="9"/>
      <c r="H28" s="9">
        <v>0</v>
      </c>
      <c r="I28" s="9">
        <v>0</v>
      </c>
      <c r="J28" s="9" t="s">
        <v>41</v>
      </c>
    </row>
    <row r="29" ht="30" customHeight="1" spans="1:10">
      <c r="A29" s="14"/>
      <c r="B29" s="25" t="s">
        <v>72</v>
      </c>
      <c r="C29" s="26" t="s">
        <v>73</v>
      </c>
      <c r="D29" s="27" t="s">
        <v>41</v>
      </c>
      <c r="E29" s="27" t="s">
        <v>41</v>
      </c>
      <c r="F29" s="27" t="s">
        <v>41</v>
      </c>
      <c r="G29" s="27"/>
      <c r="H29" s="27">
        <v>0</v>
      </c>
      <c r="I29" s="27">
        <v>0</v>
      </c>
      <c r="J29" s="27" t="s">
        <v>41</v>
      </c>
    </row>
    <row r="30" ht="50" customHeight="1" spans="1:10">
      <c r="A30" s="14"/>
      <c r="B30" s="25"/>
      <c r="C30" s="28" t="s">
        <v>74</v>
      </c>
      <c r="D30" s="28" t="s">
        <v>75</v>
      </c>
      <c r="E30" s="28" t="s">
        <v>76</v>
      </c>
      <c r="F30" s="29" t="s">
        <v>77</v>
      </c>
      <c r="G30" s="30"/>
      <c r="H30" s="28">
        <v>15</v>
      </c>
      <c r="I30" s="38">
        <v>14</v>
      </c>
      <c r="J30" s="25" t="s">
        <v>78</v>
      </c>
    </row>
    <row r="31" ht="53.5" customHeight="1" spans="1:10">
      <c r="A31" s="14"/>
      <c r="B31" s="25"/>
      <c r="C31" s="28" t="s">
        <v>74</v>
      </c>
      <c r="D31" s="28" t="s">
        <v>79</v>
      </c>
      <c r="E31" s="28" t="s">
        <v>80</v>
      </c>
      <c r="F31" s="29" t="s">
        <v>81</v>
      </c>
      <c r="G31" s="30"/>
      <c r="H31" s="28">
        <v>15</v>
      </c>
      <c r="I31" s="38">
        <v>14</v>
      </c>
      <c r="J31" s="31"/>
    </row>
    <row r="32" ht="34" customHeight="1" spans="1:10">
      <c r="A32" s="14"/>
      <c r="B32" s="25"/>
      <c r="C32" s="28" t="s">
        <v>82</v>
      </c>
      <c r="D32" s="28" t="s">
        <v>41</v>
      </c>
      <c r="E32" s="28" t="s">
        <v>41</v>
      </c>
      <c r="F32" s="28" t="s">
        <v>41</v>
      </c>
      <c r="G32" s="28"/>
      <c r="H32" s="28">
        <v>0</v>
      </c>
      <c r="I32" s="38">
        <v>0</v>
      </c>
      <c r="J32" s="28" t="s">
        <v>41</v>
      </c>
    </row>
    <row r="33" ht="34" customHeight="1" spans="1:10">
      <c r="A33" s="14"/>
      <c r="B33" s="31"/>
      <c r="C33" s="28" t="s">
        <v>83</v>
      </c>
      <c r="D33" s="28" t="s">
        <v>41</v>
      </c>
      <c r="E33" s="28" t="s">
        <v>41</v>
      </c>
      <c r="F33" s="28" t="s">
        <v>41</v>
      </c>
      <c r="G33" s="28"/>
      <c r="H33" s="28">
        <v>0</v>
      </c>
      <c r="I33" s="38">
        <v>0</v>
      </c>
      <c r="J33" s="28" t="s">
        <v>41</v>
      </c>
    </row>
    <row r="34" ht="38" customHeight="1" spans="1:11">
      <c r="A34" s="14"/>
      <c r="B34" s="15" t="s">
        <v>84</v>
      </c>
      <c r="C34" s="9" t="s">
        <v>85</v>
      </c>
      <c r="D34" s="9" t="s">
        <v>86</v>
      </c>
      <c r="E34" s="9" t="s">
        <v>87</v>
      </c>
      <c r="F34" s="21">
        <v>0.95</v>
      </c>
      <c r="G34" s="8"/>
      <c r="H34" s="9">
        <v>5</v>
      </c>
      <c r="I34" s="5">
        <v>5</v>
      </c>
      <c r="J34" s="15" t="s">
        <v>41</v>
      </c>
      <c r="K34" s="39"/>
    </row>
    <row r="35" ht="38" customHeight="1" spans="1:11">
      <c r="A35" s="14"/>
      <c r="B35" s="23"/>
      <c r="C35" s="9" t="s">
        <v>85</v>
      </c>
      <c r="D35" s="9" t="s">
        <v>88</v>
      </c>
      <c r="E35" s="9" t="s">
        <v>87</v>
      </c>
      <c r="F35" s="21">
        <v>0.95</v>
      </c>
      <c r="G35" s="8"/>
      <c r="H35" s="9">
        <v>5</v>
      </c>
      <c r="I35" s="5">
        <v>5</v>
      </c>
      <c r="J35" s="23"/>
      <c r="K35" s="39"/>
    </row>
    <row r="36" ht="27" customHeight="1" spans="1:10">
      <c r="A36" s="32" t="s">
        <v>89</v>
      </c>
      <c r="B36" s="32"/>
      <c r="C36" s="32"/>
      <c r="D36" s="32"/>
      <c r="E36" s="32"/>
      <c r="F36" s="32"/>
      <c r="G36" s="32"/>
      <c r="H36" s="32">
        <f>SUM(H15:H35)+10</f>
        <v>100</v>
      </c>
      <c r="I36" s="40">
        <f>SUM(I15:I35)+J8</f>
        <v>95.9898435910224</v>
      </c>
      <c r="J36" s="41"/>
    </row>
    <row r="37" ht="161" customHeight="1" spans="1:10">
      <c r="A37" s="33" t="s">
        <v>90</v>
      </c>
      <c r="B37" s="34"/>
      <c r="C37" s="34"/>
      <c r="D37" s="34"/>
      <c r="E37" s="34"/>
      <c r="F37" s="34"/>
      <c r="G37" s="34"/>
      <c r="H37" s="34"/>
      <c r="I37" s="34"/>
      <c r="J37" s="34"/>
    </row>
  </sheetData>
  <mergeCells count="48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2:A13"/>
    <mergeCell ref="A14:A35"/>
    <mergeCell ref="B15:B25"/>
    <mergeCell ref="B26:B28"/>
    <mergeCell ref="B29:B33"/>
    <mergeCell ref="B34:B35"/>
    <mergeCell ref="J30:J31"/>
    <mergeCell ref="J34:J35"/>
    <mergeCell ref="K34:K35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米椒</cp:lastModifiedBy>
  <dcterms:created xsi:type="dcterms:W3CDTF">2015-06-07T10:17:00Z</dcterms:created>
  <cp:lastPrinted>2020-04-24T18:17:00Z</cp:lastPrinted>
  <dcterms:modified xsi:type="dcterms:W3CDTF">2024-05-15T08:24:09Z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  <property fmtid="{D5CDD505-2E9C-101B-9397-08002B2CF9AE}" pid="4" name="KSOReadingLayout">
    <vt:bool>false</vt:bool>
  </property>
</Properties>
</file>