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<sst xmlns="http://schemas.openxmlformats.org/spreadsheetml/2006/main" count="110" uniqueCount="81">
  <si>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</si>
  <si>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</si>
  <si>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</si>
  <si>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</si>
  <si>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北京市中医药研究所中药资源评价与国际药用资源开发利用研究</t>
  </si>
  <si>
    <t>主管部门</t>
  </si>
  <si>
    <t>北京市卫生健康委员会</t>
  </si>
  <si>
    <t>实施单位</t>
  </si>
  <si>
    <t>北京市中医药研究所</t>
  </si>
  <si>
    <t>项目负责人</t>
  </si>
  <si>
    <t>韩旭阳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</si>
  <si>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</si>
  <si>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</si>
  <si>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</si>
  <si>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</si>
  <si>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</si>
  <si>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</si>
  <si>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</si>
  <si>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</si>
  <si>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</si>
  <si>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</si>
  <si>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</si>
  <si>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</si>
  <si>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</si>
  <si>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</si>
  <si>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</si>
  <si>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</si>
  <si>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“感官-化学-生物”的综合质量评价体系，建立基于多元组分的化学成分全信息指纹图谱数据库，为科学评价药材质量提供科学依据和技术支持。 （2）在核心期刊发表论文3篇。 2. 国际与国内传统药用植物资源开发利用研究： （1）围绕“一带一路”沿线主要国家，开展医药资源和用药经验系统整理研究，构建“一带一路”药用资源目录。 （2）在核心期刊发表论文2篇。 （3）开展“一带一路”相关国家文化交流，举办线上研讨会5次，线下论坛1次，搭建“一带一路”合作共享平台，推动中医药文化交流平台建设，促进中医药的国际合作。</t>
  </si>
  <si>
    <t>1.建立了基于多元组分的化学成分全信息指纹图谱数据库。2.构建“一带一路”药用资源目录。3. 开展国际文化交流，举办线上研讨会7次，线下论坛2次，构建了国际中医药文化交流平台。4.核心期刊发表论文5篇。按期完成原定预期目标。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</si>
  <si>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</si>
  <si>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</si>
  <si>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</si>
  <si>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</si>
  <si>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</si>
  <si>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</si>
  <si>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</si>
  <si>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</si>
  <si>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</si>
  <si>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</si>
  <si>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举办研讨会次数</t>
  </si>
  <si>
    <t>≤6场次</t>
  </si>
  <si>
    <t>9场次</t>
  </si>
  <si>
    <t>为更好完成《巴西药用植物指南》的编写工作，双方较多的交流讨论工作</t>
  </si>
  <si>
    <t>发表核心期刊论文数量</t>
  </si>
  <si>
    <t>5篇</t>
  </si>
  <si>
    <t>完成科研任务数量</t>
  </si>
  <si>
    <t>2项</t>
  </si>
  <si>
    <t>质量指标</t>
  </si>
  <si>
    <t>研究内容的合理性</t>
  </si>
  <si>
    <t>≥90%</t>
  </si>
  <si>
    <t>时效指标</t>
  </si>
  <si>
    <t>按进度完成项目研究内容</t>
  </si>
  <si>
    <t>≤12月</t>
  </si>
  <si>
    <t>12月</t>
  </si>
  <si>
    <t>成本指标</t>
  </si>
  <si>
    <t>经济成本指标</t>
  </si>
  <si>
    <t>项目预算控制数</t>
  </si>
  <si>
    <t>≤194.765万元</t>
  </si>
  <si>
    <t>163.583304万元</t>
  </si>
  <si>
    <t>社会成本指标</t>
  </si>
  <si>
    <t>无</t>
  </si>
  <si>
    <t>生态成本指标</t>
  </si>
  <si>
    <t>效果指标</t>
  </si>
  <si>
    <t>经济效益
指标</t>
  </si>
  <si>
    <t>促进中药质量提升，促进中药产业高质量发展</t>
  </si>
  <si>
    <t>优良中低差</t>
  </si>
  <si>
    <t>优</t>
  </si>
  <si>
    <t>社会效益
指标</t>
  </si>
  <si>
    <t>促进“一带一路”相关国家药用资源的开发利用，推动中医药文化交流平台建设，促进中医药的国际合作</t>
  </si>
  <si>
    <t>支撑材料不够全面，量化程度有待加强</t>
  </si>
  <si>
    <t>生态效益
指标</t>
  </si>
  <si>
    <t>促进对中药资源的保护与合理利用</t>
  </si>
  <si>
    <t>可持续影响指标</t>
  </si>
  <si>
    <t>建立常用大宗药材的综合质量评价体系，促进临床用药优质稳定、安全有效</t>
  </si>
  <si>
    <t>满意度
指标</t>
  </si>
  <si>
    <t>服务对象满意度指标</t>
  </si>
  <si>
    <t>职工满意度</t>
  </si>
  <si>
    <t>≥95%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</si>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</sst>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2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="85" zoomScaleNormal="100" topLeftCell="A19" workbookViewId="0">
      <selection activeCell="J8" sqref="J8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3.2333333333333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7.0583333333333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6" t="s">
        <v>9</v>
      </c>
      <c r="B6" s="6"/>
      <c r="C6" s="6"/>
      <c r="D6" s="8" t="s">
        <v>10</v>
      </c>
      <c r="E6" s="9"/>
      <c r="F6" s="10"/>
      <c r="G6" s="7" t="s">
        <v>11</v>
      </c>
      <c r="H6" s="11">
        <v>15811267772</v>
      </c>
      <c r="I6" s="11"/>
      <c r="J6" s="11"/>
    </row>
    <row r="7" ht="30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.1" customHeight="1" spans="1:10">
      <c r="A8" s="12"/>
      <c r="B8" s="12"/>
      <c r="C8" s="12"/>
      <c r="D8" s="13" t="s">
        <v>19</v>
      </c>
      <c r="E8" s="6">
        <v>194.765</v>
      </c>
      <c r="F8" s="6">
        <v>194.765</v>
      </c>
      <c r="G8" s="6">
        <v>163.583304</v>
      </c>
      <c r="H8" s="6">
        <v>10</v>
      </c>
      <c r="I8" s="28">
        <f>G8/F8</f>
        <v>0.839900926757888</v>
      </c>
      <c r="J8" s="29">
        <f>10*I8</f>
        <v>8.39900926757888</v>
      </c>
    </row>
    <row r="9" ht="15" spans="1:10">
      <c r="A9" s="12"/>
      <c r="B9" s="12"/>
      <c r="C9" s="12"/>
      <c r="D9" s="14" t="s">
        <v>20</v>
      </c>
      <c r="E9" s="6">
        <v>194.765</v>
      </c>
      <c r="F9" s="6">
        <v>194.765</v>
      </c>
      <c r="G9" s="6">
        <v>163.583304</v>
      </c>
      <c r="H9" s="6" t="s">
        <v>21</v>
      </c>
      <c r="I9" s="28">
        <f>G9/F9</f>
        <v>0.839900926757888</v>
      </c>
      <c r="J9" s="12" t="s">
        <v>21</v>
      </c>
    </row>
    <row r="10" ht="24.95" customHeight="1" spans="1:10">
      <c r="A10" s="12"/>
      <c r="B10" s="12"/>
      <c r="C10" s="12"/>
      <c r="D10" s="12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8.95" customHeight="1" spans="1:10">
      <c r="A11" s="12"/>
      <c r="B11" s="12"/>
      <c r="C11" s="12"/>
      <c r="D11" s="14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.1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141" customHeight="1" spans="1:10">
      <c r="A13" s="15"/>
      <c r="B13" s="12" t="s">
        <v>27</v>
      </c>
      <c r="C13" s="12"/>
      <c r="D13" s="12"/>
      <c r="E13" s="12"/>
      <c r="F13" s="16" t="s">
        <v>28</v>
      </c>
      <c r="G13" s="16"/>
      <c r="H13" s="16"/>
      <c r="I13" s="16"/>
      <c r="J13" s="16"/>
    </row>
    <row r="14" ht="30" spans="1:10">
      <c r="A14" s="15" t="s">
        <v>29</v>
      </c>
      <c r="B14" s="12" t="s">
        <v>30</v>
      </c>
      <c r="C14" s="6" t="s">
        <v>31</v>
      </c>
      <c r="D14" s="12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53" customHeight="1" spans="1:10">
      <c r="A15" s="15"/>
      <c r="B15" s="17" t="s">
        <v>37</v>
      </c>
      <c r="C15" s="6" t="s">
        <v>38</v>
      </c>
      <c r="D15" s="11" t="s">
        <v>39</v>
      </c>
      <c r="E15" s="7" t="s">
        <v>40</v>
      </c>
      <c r="F15" s="7" t="s">
        <v>41</v>
      </c>
      <c r="G15" s="7"/>
      <c r="H15" s="11">
        <v>5</v>
      </c>
      <c r="I15" s="30">
        <f>5*6/9</f>
        <v>3.33333333333333</v>
      </c>
      <c r="J15" s="11" t="s">
        <v>42</v>
      </c>
    </row>
    <row r="16" ht="41.1" customHeight="1" spans="1:10">
      <c r="A16" s="15"/>
      <c r="B16" s="18"/>
      <c r="C16" s="6" t="s">
        <v>38</v>
      </c>
      <c r="D16" s="11" t="s">
        <v>43</v>
      </c>
      <c r="E16" s="7" t="s">
        <v>44</v>
      </c>
      <c r="F16" s="8" t="s">
        <v>44</v>
      </c>
      <c r="G16" s="10"/>
      <c r="H16" s="11">
        <v>5</v>
      </c>
      <c r="I16" s="11">
        <v>5</v>
      </c>
      <c r="J16" s="7"/>
    </row>
    <row r="17" ht="41.1" customHeight="1" spans="1:10">
      <c r="A17" s="15"/>
      <c r="B17" s="18"/>
      <c r="C17" s="6" t="s">
        <v>38</v>
      </c>
      <c r="D17" s="11" t="s">
        <v>45</v>
      </c>
      <c r="E17" s="7" t="s">
        <v>46</v>
      </c>
      <c r="F17" s="8" t="s">
        <v>46</v>
      </c>
      <c r="G17" s="10"/>
      <c r="H17" s="11">
        <v>5</v>
      </c>
      <c r="I17" s="11">
        <v>5</v>
      </c>
      <c r="J17" s="11"/>
    </row>
    <row r="18" s="1" customFormat="1" ht="41.1" customHeight="1" spans="1:10">
      <c r="A18" s="19"/>
      <c r="B18" s="20"/>
      <c r="C18" s="7" t="s">
        <v>47</v>
      </c>
      <c r="D18" s="11" t="s">
        <v>48</v>
      </c>
      <c r="E18" s="21" t="s">
        <v>49</v>
      </c>
      <c r="F18" s="21">
        <v>0.9</v>
      </c>
      <c r="G18" s="11"/>
      <c r="H18" s="11">
        <v>15</v>
      </c>
      <c r="I18" s="11">
        <v>15</v>
      </c>
      <c r="J18" s="7"/>
    </row>
    <row r="19" ht="41.1" customHeight="1" spans="1:10">
      <c r="A19" s="15"/>
      <c r="B19" s="22"/>
      <c r="C19" s="6" t="s">
        <v>50</v>
      </c>
      <c r="D19" s="11" t="s">
        <v>51</v>
      </c>
      <c r="E19" s="11" t="s">
        <v>52</v>
      </c>
      <c r="F19" s="11" t="s">
        <v>53</v>
      </c>
      <c r="G19" s="11"/>
      <c r="H19" s="11">
        <v>10</v>
      </c>
      <c r="I19" s="11">
        <v>10</v>
      </c>
      <c r="J19" s="7"/>
    </row>
    <row r="20" ht="38.1" customHeight="1" spans="1:10">
      <c r="A20" s="15"/>
      <c r="B20" s="17" t="s">
        <v>54</v>
      </c>
      <c r="C20" s="12" t="s">
        <v>55</v>
      </c>
      <c r="D20" s="12" t="s">
        <v>56</v>
      </c>
      <c r="E20" s="12" t="s">
        <v>57</v>
      </c>
      <c r="F20" s="11" t="s">
        <v>58</v>
      </c>
      <c r="G20" s="11"/>
      <c r="H20" s="11">
        <v>10</v>
      </c>
      <c r="I20" s="11">
        <v>10</v>
      </c>
      <c r="J20" s="7"/>
    </row>
    <row r="21" ht="38.1" customHeight="1" spans="1:10">
      <c r="A21" s="15"/>
      <c r="B21" s="18"/>
      <c r="C21" s="12" t="s">
        <v>59</v>
      </c>
      <c r="D21" s="12" t="s">
        <v>60</v>
      </c>
      <c r="E21" s="12" t="s">
        <v>60</v>
      </c>
      <c r="F21" s="12" t="s">
        <v>60</v>
      </c>
      <c r="G21" s="12"/>
      <c r="H21" s="12">
        <v>0</v>
      </c>
      <c r="I21" s="12">
        <v>0</v>
      </c>
      <c r="J21" s="6"/>
    </row>
    <row r="22" ht="38.1" customHeight="1" spans="1:10">
      <c r="A22" s="15"/>
      <c r="B22" s="22"/>
      <c r="C22" s="12" t="s">
        <v>61</v>
      </c>
      <c r="D22" s="12" t="s">
        <v>60</v>
      </c>
      <c r="E22" s="12" t="s">
        <v>60</v>
      </c>
      <c r="F22" s="12" t="s">
        <v>60</v>
      </c>
      <c r="G22" s="12"/>
      <c r="H22" s="12">
        <v>0</v>
      </c>
      <c r="I22" s="12">
        <v>0</v>
      </c>
      <c r="J22" s="6"/>
    </row>
    <row r="23" ht="62" customHeight="1" spans="1:10">
      <c r="A23" s="15"/>
      <c r="B23" s="23" t="s">
        <v>62</v>
      </c>
      <c r="C23" s="23" t="s">
        <v>63</v>
      </c>
      <c r="D23" s="12" t="s">
        <v>64</v>
      </c>
      <c r="E23" s="12" t="s">
        <v>65</v>
      </c>
      <c r="F23" s="7" t="s">
        <v>66</v>
      </c>
      <c r="G23" s="7"/>
      <c r="H23" s="11">
        <v>5</v>
      </c>
      <c r="I23" s="7">
        <v>5</v>
      </c>
      <c r="J23" s="7"/>
    </row>
    <row r="24" ht="84" customHeight="1" spans="1:10">
      <c r="A24" s="15"/>
      <c r="B24" s="23"/>
      <c r="C24" s="23" t="s">
        <v>67</v>
      </c>
      <c r="D24" s="12" t="s">
        <v>68</v>
      </c>
      <c r="E24" s="12" t="s">
        <v>65</v>
      </c>
      <c r="F24" s="7" t="s">
        <v>66</v>
      </c>
      <c r="G24" s="7"/>
      <c r="H24" s="11">
        <v>10</v>
      </c>
      <c r="I24" s="7">
        <v>9</v>
      </c>
      <c r="J24" s="11" t="s">
        <v>69</v>
      </c>
    </row>
    <row r="25" ht="36.95" customHeight="1" spans="1:10">
      <c r="A25" s="15"/>
      <c r="B25" s="23"/>
      <c r="C25" s="23" t="s">
        <v>70</v>
      </c>
      <c r="D25" s="12" t="s">
        <v>71</v>
      </c>
      <c r="E25" s="12" t="s">
        <v>65</v>
      </c>
      <c r="F25" s="7" t="s">
        <v>66</v>
      </c>
      <c r="G25" s="7"/>
      <c r="H25" s="11">
        <v>10</v>
      </c>
      <c r="I25" s="7">
        <v>10</v>
      </c>
      <c r="J25" s="7"/>
    </row>
    <row r="26" ht="66" customHeight="1" spans="1:10">
      <c r="A26" s="15"/>
      <c r="B26" s="23"/>
      <c r="C26" s="23" t="s">
        <v>72</v>
      </c>
      <c r="D26" s="12" t="s">
        <v>73</v>
      </c>
      <c r="E26" s="12" t="s">
        <v>65</v>
      </c>
      <c r="F26" s="7" t="s">
        <v>66</v>
      </c>
      <c r="G26" s="7"/>
      <c r="H26" s="11">
        <v>5</v>
      </c>
      <c r="I26" s="7">
        <v>5</v>
      </c>
      <c r="J26" s="7"/>
    </row>
    <row r="27" ht="51" customHeight="1" spans="1:10">
      <c r="A27" s="15"/>
      <c r="B27" s="23" t="s">
        <v>74</v>
      </c>
      <c r="C27" s="23" t="s">
        <v>75</v>
      </c>
      <c r="D27" s="12" t="s">
        <v>76</v>
      </c>
      <c r="E27" s="6" t="s">
        <v>77</v>
      </c>
      <c r="F27" s="24">
        <v>0.9875</v>
      </c>
      <c r="G27" s="7"/>
      <c r="H27" s="11">
        <v>10</v>
      </c>
      <c r="I27" s="7">
        <v>9</v>
      </c>
      <c r="J27" s="11" t="s">
        <v>78</v>
      </c>
    </row>
    <row r="28" ht="27" customHeight="1" spans="1:10">
      <c r="A28" s="25" t="s">
        <v>79</v>
      </c>
      <c r="B28" s="25"/>
      <c r="C28" s="25"/>
      <c r="D28" s="25"/>
      <c r="E28" s="25"/>
      <c r="F28" s="25"/>
      <c r="G28" s="25"/>
      <c r="H28" s="25">
        <v>100</v>
      </c>
      <c r="I28" s="31">
        <f>SUM(I15:I27)+J8</f>
        <v>94.7323426009122</v>
      </c>
      <c r="J28" s="6"/>
    </row>
    <row r="29" ht="161.1" customHeight="1" spans="1:10">
      <c r="A29" s="26" t="s">
        <v>80</v>
      </c>
      <c r="B29" s="27"/>
      <c r="C29" s="27"/>
      <c r="D29" s="27"/>
      <c r="E29" s="27"/>
      <c r="F29" s="27"/>
      <c r="G29" s="27"/>
      <c r="H29" s="27"/>
      <c r="I29" s="27"/>
      <c r="J29" s="27"/>
    </row>
  </sheetData>
  <mergeCells count="36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2:A13"/>
    <mergeCell ref="A14:A27"/>
    <mergeCell ref="B15:B19"/>
    <mergeCell ref="B20:B22"/>
    <mergeCell ref="B23:B26"/>
    <mergeCell ref="A7:C11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2015-06-08T10:17:00Z</dcterms:created>
  <cp:lastPrinted>2020-04-25T18:17:00Z</cp:lastPrinted>
  <dcterms:modified xsi:type="dcterms:W3CDTF">2024-05-15T06:19:38Z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EADA94D26E1E4EF28C7BC45AC8F13CA8_13</vt:lpwstr>
  </property>
</Properties>
</file>