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<sst xmlns="http://schemas.openxmlformats.org/spreadsheetml/2006/main" count="109" uniqueCount="86">
  <si>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</si>
  <si>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</si>
  <si>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</si>
  <si>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</si>
  <si>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内质网应激和外泌体表达谱平衡失调监测对慢加急性肝衰竭早期预警的作用研究</t>
  </si>
  <si>
    <t>主管部门</t>
  </si>
  <si>
    <t>北京市卫生健康委员会</t>
  </si>
  <si>
    <t>实施单位</t>
  </si>
  <si>
    <t>北京肝病研究所</t>
  </si>
  <si>
    <t>项目负责人</t>
  </si>
  <si>
    <t>马迎民</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</si>
  <si>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</si>
  <si>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</si>
  <si>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</si>
  <si>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</si>
  <si>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</si>
  <si>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</si>
  <si>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</si>
  <si>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</si>
  <si>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</si>
  <si>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</si>
  <si>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</si>
  <si>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</si>
  <si>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</si>
  <si>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</si>
  <si>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</si>
  <si>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</si>
  <si>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 通过对内质网应激相关指标的监测，探索适用于我国临床特点的乙型肝炎重症化的早期预警方法，为慢性乙型肝炎发展为重型肝炎肝衰竭的早期发现提供帮助。
（2） 通过对患者外周血肝细胞来源外泌体表达谱的检测，建立适用于我国临床特点的慢加急肝衰竭肝再生及预后判断的外泌体表达谱模型，为ACLF治疗方案的选择提供依据，减轻患者负担和改善生存质量。</t>
  </si>
  <si>
    <t>（1）建立了肝衰竭动物模型，并进行内质网应激相关指标的检测，筛选出内质网应激的代表性指标用于肝损伤的预警。          （2）探索了不同预后肝衰竭患者并进行外周血肝细胞来源外泌体表达谱的检测，初步建立慢加急肝衰竭肝预后判断的外泌体表达谱模型，用于预后判断。</t>
  </si>
  <si>
    <t>绩效指标</t>
  </si>
  <si>
    <t>一级指标</t>
  </si>
  <si>
    <t>二级指标</t>
  </si>
  <si>
    <t>三级指标</t>
  </si>
  <si>
    <t>年度指标值(A)</t>
  </si>
  <si>
    <t>实际完成值(B)</t>
  </si>
  <si>
    <t>分值</t>
  </si>
  <si>
    <t>偏差原因分析及改进措施</t>
  </si>
  <si>
    <t>产出指标（40分）</t>
  </si>
  <si>
    <t>数量指标</t>
  </si>
  <si>
    <t>发表论文</t>
  </si>
  <si>
    <t>≤5篇</t>
  </si>
  <si>
    <t>5篇</t>
  </si>
  <si>
    <t>人才培养</t>
  </si>
  <si>
    <t>≤1名</t>
  </si>
  <si>
    <t>1名</t>
  </si>
  <si>
    <t>研究生培养</t>
  </si>
  <si>
    <t>≤2名</t>
  </si>
  <si>
    <t>2名</t>
  </si>
  <si>
    <t>发明专利</t>
  </si>
  <si>
    <t>≤2个</t>
  </si>
  <si>
    <t>2个</t>
  </si>
  <si>
    <t>模型建立</t>
  </si>
  <si>
    <t>1个</t>
  </si>
  <si>
    <t>质量指标</t>
  </si>
  <si>
    <t>诊断效率</t>
  </si>
  <si>
    <t>≥90%</t>
  </si>
  <si>
    <t>SCI文章占比</t>
  </si>
  <si>
    <t>≥50%</t>
  </si>
  <si>
    <t>发明专利占比</t>
  </si>
  <si>
    <t>≥80%</t>
  </si>
  <si>
    <t>时效指标</t>
  </si>
  <si>
    <t>项目实施的及时性</t>
  </si>
  <si>
    <t>≤1年</t>
  </si>
  <si>
    <t>1年</t>
  </si>
  <si>
    <t>成本指标（10分）</t>
  </si>
  <si>
    <t>经济成本指标</t>
  </si>
  <si>
    <t>项目成本</t>
  </si>
  <si>
    <t>≤280.35万元</t>
  </si>
  <si>
    <t>192.0953万元</t>
  </si>
  <si>
    <t>社会成本指标</t>
  </si>
  <si>
    <t>不涉及</t>
  </si>
  <si>
    <t>生态成本指标</t>
  </si>
  <si>
    <t>效果指标（30分）</t>
  </si>
  <si>
    <t>经济效益
指标</t>
  </si>
  <si>
    <t>社会效益
指标</t>
  </si>
  <si>
    <t>保障项目正常运转</t>
  </si>
  <si>
    <t>正常</t>
  </si>
  <si>
    <t>效益指标量化不足，建议加强指标量化工作</t>
  </si>
  <si>
    <t>生态效益
指标</t>
  </si>
  <si>
    <t>可持续影响指标</t>
  </si>
  <si>
    <t>满意度
指标（10分）</t>
  </si>
  <si>
    <t>服务对象满意度指标</t>
  </si>
  <si>
    <t>科研服务人员满意度</t>
  </si>
  <si>
    <t>项目进行了满意度调查，但未针对调查结果进行分析</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</si>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</sst>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6" xfId="0" applyFont="1" applyFill="1" applyBorder="1" applyAlignment="1">
      <alignment horizontal="center" vertical="center"/>
    </xf>
    <xf numFmtId="9" fontId="6" fillId="0" borderId="2"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7" xfId="0" applyFont="1" applyFill="1" applyBorder="1" applyAlignment="1">
      <alignment horizontal="center" vertical="center"/>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176" fontId="4" fillId="0" borderId="1" xfId="0" applyNumberFormat="1" applyFont="1" applyBorder="1" applyAlignment="1">
      <alignment horizontal="center" vertical="center" wrapText="1"/>
    </xf>
    <xf numFmtId="0" fontId="8" fillId="0" borderId="0" xfId="0" applyFont="1" applyFill="1"/>
    <xf numFmtId="0" fontId="4" fillId="0" borderId="1" xfId="0" applyFont="1" applyFill="1" applyBorder="1" applyAlignment="1">
      <alignment horizontal="center" vertical="center"/>
    </xf>
    <xf numFmtId="0" fontId="8" fillId="0" borderId="0" xfId="0" applyFont="1"/>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tabSelected="1" view="pageBreakPreview" zoomScale="85" zoomScaleNormal="100" workbookViewId="0">
      <selection activeCell="I8" sqref="I8"/>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10"/>
      <c r="G6" s="5" t="s">
        <v>11</v>
      </c>
      <c r="H6" s="9">
        <v>83997424</v>
      </c>
      <c r="I6" s="9"/>
      <c r="J6" s="9"/>
    </row>
    <row r="7" ht="30" spans="1:10">
      <c r="A7" s="11" t="s">
        <v>12</v>
      </c>
      <c r="B7" s="11"/>
      <c r="C7" s="11"/>
      <c r="D7" s="5"/>
      <c r="E7" s="11" t="s">
        <v>13</v>
      </c>
      <c r="F7" s="11" t="s">
        <v>14</v>
      </c>
      <c r="G7" s="11" t="s">
        <v>15</v>
      </c>
      <c r="H7" s="11" t="s">
        <v>16</v>
      </c>
      <c r="I7" s="11" t="s">
        <v>17</v>
      </c>
      <c r="J7" s="5" t="s">
        <v>18</v>
      </c>
    </row>
    <row r="8" ht="20" customHeight="1" spans="1:10">
      <c r="A8" s="11"/>
      <c r="B8" s="11"/>
      <c r="C8" s="11"/>
      <c r="D8" s="12" t="s">
        <v>19</v>
      </c>
      <c r="E8" s="5">
        <v>280.35</v>
      </c>
      <c r="F8" s="5">
        <v>280.35</v>
      </c>
      <c r="G8" s="5">
        <v>192.0953</v>
      </c>
      <c r="H8" s="5">
        <v>10</v>
      </c>
      <c r="I8" s="39">
        <f>G8/F8</f>
        <v>0.685198145175673</v>
      </c>
      <c r="J8" s="40">
        <f>10*I8</f>
        <v>6.85198145175673</v>
      </c>
    </row>
    <row r="9" ht="15" spans="1:10">
      <c r="A9" s="11"/>
      <c r="B9" s="11"/>
      <c r="C9" s="11"/>
      <c r="D9" s="13" t="s">
        <v>20</v>
      </c>
      <c r="E9" s="5">
        <v>280.35</v>
      </c>
      <c r="F9" s="5">
        <v>280.35</v>
      </c>
      <c r="G9" s="5">
        <v>192.0953</v>
      </c>
      <c r="H9" s="5" t="s">
        <v>21</v>
      </c>
      <c r="I9" s="39">
        <f>G9/F9</f>
        <v>0.685198145175673</v>
      </c>
      <c r="J9" s="11" t="s">
        <v>21</v>
      </c>
    </row>
    <row r="10" ht="25" customHeight="1" spans="1:10">
      <c r="A10" s="11"/>
      <c r="B10" s="11"/>
      <c r="C10" s="11"/>
      <c r="D10" s="5" t="s">
        <v>22</v>
      </c>
      <c r="E10" s="5"/>
      <c r="F10" s="5"/>
      <c r="G10" s="5"/>
      <c r="H10" s="5" t="s">
        <v>21</v>
      </c>
      <c r="I10" s="39" t="e">
        <f>G10/F10</f>
        <v>#DIV/0!</v>
      </c>
      <c r="J10" s="11" t="s">
        <v>21</v>
      </c>
    </row>
    <row r="11" ht="19" customHeight="1" spans="1:10">
      <c r="A11" s="11"/>
      <c r="B11" s="11"/>
      <c r="C11" s="11"/>
      <c r="D11" s="10" t="s">
        <v>23</v>
      </c>
      <c r="E11" s="5"/>
      <c r="F11" s="5"/>
      <c r="G11" s="5"/>
      <c r="H11" s="5" t="s">
        <v>21</v>
      </c>
      <c r="I11" s="39" t="e">
        <f>G11/F11</f>
        <v>#DIV/0!</v>
      </c>
      <c r="J11" s="11" t="s">
        <v>21</v>
      </c>
    </row>
    <row r="12" ht="26" customHeight="1" spans="1:10">
      <c r="A12" s="14" t="s">
        <v>24</v>
      </c>
      <c r="B12" s="11" t="s">
        <v>25</v>
      </c>
      <c r="C12" s="11"/>
      <c r="D12" s="11"/>
      <c r="E12" s="11"/>
      <c r="F12" s="11" t="s">
        <v>26</v>
      </c>
      <c r="G12" s="11"/>
      <c r="H12" s="11"/>
      <c r="I12" s="11"/>
      <c r="J12" s="11"/>
    </row>
    <row r="13" ht="108" customHeight="1" spans="1:10">
      <c r="A13" s="14"/>
      <c r="B13" s="11" t="s">
        <v>27</v>
      </c>
      <c r="C13" s="11"/>
      <c r="D13" s="11"/>
      <c r="E13" s="11"/>
      <c r="F13" s="11" t="s">
        <v>28</v>
      </c>
      <c r="G13" s="11"/>
      <c r="H13" s="11"/>
      <c r="I13" s="11"/>
      <c r="J13" s="11"/>
    </row>
    <row r="14" ht="30" spans="1:10">
      <c r="A14" s="14" t="s">
        <v>29</v>
      </c>
      <c r="B14" s="11" t="s">
        <v>30</v>
      </c>
      <c r="C14" s="5" t="s">
        <v>31</v>
      </c>
      <c r="D14" s="5" t="s">
        <v>32</v>
      </c>
      <c r="E14" s="5" t="s">
        <v>33</v>
      </c>
      <c r="F14" s="11" t="s">
        <v>34</v>
      </c>
      <c r="G14" s="11"/>
      <c r="H14" s="11" t="s">
        <v>35</v>
      </c>
      <c r="I14" s="11" t="s">
        <v>18</v>
      </c>
      <c r="J14" s="11" t="s">
        <v>36</v>
      </c>
    </row>
    <row r="15" ht="41" customHeight="1" spans="1:10">
      <c r="A15" s="14"/>
      <c r="B15" s="15" t="s">
        <v>37</v>
      </c>
      <c r="C15" s="16" t="s">
        <v>38</v>
      </c>
      <c r="D15" s="5" t="s">
        <v>39</v>
      </c>
      <c r="E15" s="5" t="s">
        <v>40</v>
      </c>
      <c r="F15" s="5" t="s">
        <v>41</v>
      </c>
      <c r="G15" s="5"/>
      <c r="H15" s="11">
        <v>4</v>
      </c>
      <c r="I15" s="11">
        <v>4</v>
      </c>
      <c r="J15" s="11"/>
    </row>
    <row r="16" customFormat="1" ht="41" customHeight="1" spans="1:10">
      <c r="A16" s="14"/>
      <c r="B16" s="17"/>
      <c r="C16" s="18"/>
      <c r="D16" s="5" t="s">
        <v>42</v>
      </c>
      <c r="E16" s="5" t="s">
        <v>43</v>
      </c>
      <c r="F16" s="6" t="s">
        <v>44</v>
      </c>
      <c r="G16" s="8"/>
      <c r="H16" s="11">
        <v>4</v>
      </c>
      <c r="I16" s="11">
        <v>4</v>
      </c>
      <c r="J16" s="11"/>
    </row>
    <row r="17" customFormat="1" ht="50" customHeight="1" spans="1:10">
      <c r="A17" s="14"/>
      <c r="B17" s="17"/>
      <c r="C17" s="18"/>
      <c r="D17" s="5" t="s">
        <v>45</v>
      </c>
      <c r="E17" s="5" t="s">
        <v>46</v>
      </c>
      <c r="F17" s="6" t="s">
        <v>47</v>
      </c>
      <c r="G17" s="8"/>
      <c r="H17" s="11">
        <v>4</v>
      </c>
      <c r="I17" s="11">
        <v>4</v>
      </c>
      <c r="J17" s="11"/>
    </row>
    <row r="18" customFormat="1" ht="118" customHeight="1" spans="1:10">
      <c r="A18" s="14"/>
      <c r="B18" s="17"/>
      <c r="C18" s="18"/>
      <c r="D18" s="5" t="s">
        <v>48</v>
      </c>
      <c r="E18" s="5" t="s">
        <v>49</v>
      </c>
      <c r="F18" s="6" t="s">
        <v>50</v>
      </c>
      <c r="G18" s="8"/>
      <c r="H18" s="11">
        <v>4</v>
      </c>
      <c r="I18" s="11">
        <v>4</v>
      </c>
      <c r="J18" s="11"/>
    </row>
    <row r="19" customFormat="1" ht="41" customHeight="1" spans="1:10">
      <c r="A19" s="14"/>
      <c r="B19" s="17"/>
      <c r="C19" s="19"/>
      <c r="D19" s="5" t="s">
        <v>51</v>
      </c>
      <c r="E19" s="5" t="s">
        <v>49</v>
      </c>
      <c r="F19" s="6" t="s">
        <v>52</v>
      </c>
      <c r="G19" s="8"/>
      <c r="H19" s="11">
        <v>4</v>
      </c>
      <c r="I19" s="11">
        <v>2</v>
      </c>
      <c r="J19" s="11"/>
    </row>
    <row r="20" s="1" customFormat="1" ht="49" customHeight="1" spans="1:11">
      <c r="A20" s="20"/>
      <c r="B20" s="21"/>
      <c r="C20" s="22" t="s">
        <v>53</v>
      </c>
      <c r="D20" s="23" t="s">
        <v>54</v>
      </c>
      <c r="E20" s="23" t="s">
        <v>55</v>
      </c>
      <c r="F20" s="24">
        <v>0.9</v>
      </c>
      <c r="G20" s="25"/>
      <c r="H20" s="23">
        <v>5</v>
      </c>
      <c r="I20" s="23">
        <v>5</v>
      </c>
      <c r="J20" s="23"/>
      <c r="K20" s="41"/>
    </row>
    <row r="21" s="1" customFormat="1" ht="49" customHeight="1" spans="1:11">
      <c r="A21" s="20"/>
      <c r="B21" s="21"/>
      <c r="C21" s="26"/>
      <c r="D21" s="23" t="s">
        <v>56</v>
      </c>
      <c r="E21" s="23" t="s">
        <v>57</v>
      </c>
      <c r="F21" s="27">
        <v>0.8</v>
      </c>
      <c r="G21" s="28"/>
      <c r="H21" s="23">
        <v>5</v>
      </c>
      <c r="I21" s="23">
        <v>5</v>
      </c>
      <c r="J21" s="23"/>
      <c r="K21" s="41"/>
    </row>
    <row r="22" s="1" customFormat="1" ht="41" customHeight="1" spans="1:11">
      <c r="A22" s="20"/>
      <c r="B22" s="21"/>
      <c r="C22" s="29"/>
      <c r="D22" s="23" t="s">
        <v>58</v>
      </c>
      <c r="E22" s="23" t="s">
        <v>59</v>
      </c>
      <c r="F22" s="30">
        <v>1</v>
      </c>
      <c r="G22" s="31"/>
      <c r="H22" s="23">
        <v>5</v>
      </c>
      <c r="I22" s="23">
        <v>5</v>
      </c>
      <c r="J22" s="42"/>
      <c r="K22" s="41"/>
    </row>
    <row r="23" ht="41" customHeight="1" spans="1:10">
      <c r="A23" s="14"/>
      <c r="B23" s="32"/>
      <c r="C23" s="5" t="s">
        <v>60</v>
      </c>
      <c r="D23" s="11" t="s">
        <v>61</v>
      </c>
      <c r="E23" s="5" t="s">
        <v>62</v>
      </c>
      <c r="F23" s="11" t="s">
        <v>63</v>
      </c>
      <c r="G23" s="11"/>
      <c r="H23" s="23">
        <v>5</v>
      </c>
      <c r="I23" s="23">
        <v>5</v>
      </c>
      <c r="J23" s="5"/>
    </row>
    <row r="24" ht="55" customHeight="1" spans="1:11">
      <c r="A24" s="14"/>
      <c r="B24" s="15" t="s">
        <v>64</v>
      </c>
      <c r="C24" s="11" t="s">
        <v>65</v>
      </c>
      <c r="D24" s="11" t="s">
        <v>66</v>
      </c>
      <c r="E24" s="11" t="s">
        <v>67</v>
      </c>
      <c r="F24" s="11" t="s">
        <v>68</v>
      </c>
      <c r="G24" s="11"/>
      <c r="H24" s="23">
        <v>10</v>
      </c>
      <c r="I24" s="23">
        <v>10</v>
      </c>
      <c r="J24" s="13"/>
      <c r="K24" s="43"/>
    </row>
    <row r="25" ht="38" customHeight="1" spans="1:10">
      <c r="A25" s="14"/>
      <c r="B25" s="17"/>
      <c r="C25" s="11" t="s">
        <v>69</v>
      </c>
      <c r="D25" s="11" t="s">
        <v>70</v>
      </c>
      <c r="E25" s="11" t="s">
        <v>70</v>
      </c>
      <c r="F25" s="11" t="s">
        <v>70</v>
      </c>
      <c r="G25" s="11"/>
      <c r="H25" s="11"/>
      <c r="I25" s="11"/>
      <c r="J25" s="5"/>
    </row>
    <row r="26" ht="38" customHeight="1" spans="1:10">
      <c r="A26" s="14"/>
      <c r="B26" s="32"/>
      <c r="C26" s="11" t="s">
        <v>71</v>
      </c>
      <c r="D26" s="11" t="s">
        <v>70</v>
      </c>
      <c r="E26" s="11" t="s">
        <v>70</v>
      </c>
      <c r="F26" s="11" t="s">
        <v>70</v>
      </c>
      <c r="G26" s="11"/>
      <c r="H26" s="11"/>
      <c r="I26" s="11"/>
      <c r="J26" s="5"/>
    </row>
    <row r="27" ht="30" spans="1:10">
      <c r="A27" s="14"/>
      <c r="B27" s="33" t="s">
        <v>72</v>
      </c>
      <c r="C27" s="33" t="s">
        <v>73</v>
      </c>
      <c r="D27" s="11" t="s">
        <v>70</v>
      </c>
      <c r="E27" s="11" t="s">
        <v>70</v>
      </c>
      <c r="F27" s="11" t="s">
        <v>70</v>
      </c>
      <c r="G27" s="11"/>
      <c r="H27" s="11"/>
      <c r="I27" s="5"/>
      <c r="J27" s="5"/>
    </row>
    <row r="28" ht="45" spans="1:11">
      <c r="A28" s="14"/>
      <c r="B28" s="33"/>
      <c r="C28" s="33" t="s">
        <v>74</v>
      </c>
      <c r="D28" s="11" t="s">
        <v>75</v>
      </c>
      <c r="E28" s="11" t="s">
        <v>76</v>
      </c>
      <c r="F28" s="5" t="s">
        <v>76</v>
      </c>
      <c r="G28" s="5"/>
      <c r="H28" s="11">
        <v>30</v>
      </c>
      <c r="I28" s="5">
        <v>29</v>
      </c>
      <c r="J28" s="11" t="s">
        <v>77</v>
      </c>
      <c r="K28" s="43"/>
    </row>
    <row r="29" ht="37" customHeight="1" spans="1:10">
      <c r="A29" s="14"/>
      <c r="B29" s="33"/>
      <c r="C29" s="33" t="s">
        <v>78</v>
      </c>
      <c r="D29" s="11" t="s">
        <v>70</v>
      </c>
      <c r="E29" s="11" t="s">
        <v>70</v>
      </c>
      <c r="F29" s="11" t="s">
        <v>70</v>
      </c>
      <c r="G29" s="11"/>
      <c r="H29" s="11"/>
      <c r="I29" s="5"/>
      <c r="J29" s="5"/>
    </row>
    <row r="30" ht="40" customHeight="1" spans="1:10">
      <c r="A30" s="14"/>
      <c r="B30" s="33"/>
      <c r="C30" s="33" t="s">
        <v>79</v>
      </c>
      <c r="D30" s="11" t="s">
        <v>70</v>
      </c>
      <c r="E30" s="11" t="s">
        <v>70</v>
      </c>
      <c r="F30" s="11" t="s">
        <v>70</v>
      </c>
      <c r="G30" s="11"/>
      <c r="H30" s="11"/>
      <c r="I30" s="5"/>
      <c r="J30" s="5"/>
    </row>
    <row r="31" ht="71" customHeight="1" spans="1:11">
      <c r="A31" s="14"/>
      <c r="B31" s="33" t="s">
        <v>80</v>
      </c>
      <c r="C31" s="33" t="s">
        <v>81</v>
      </c>
      <c r="D31" s="11" t="s">
        <v>82</v>
      </c>
      <c r="E31" s="23" t="s">
        <v>55</v>
      </c>
      <c r="F31" s="34">
        <v>1</v>
      </c>
      <c r="G31" s="35"/>
      <c r="H31" s="11">
        <v>10</v>
      </c>
      <c r="I31" s="5">
        <v>9</v>
      </c>
      <c r="J31" s="11" t="s">
        <v>83</v>
      </c>
      <c r="K31" s="43"/>
    </row>
    <row r="32" ht="27" customHeight="1" spans="1:10">
      <c r="A32" s="36" t="s">
        <v>84</v>
      </c>
      <c r="B32" s="36"/>
      <c r="C32" s="36"/>
      <c r="D32" s="36"/>
      <c r="E32" s="36"/>
      <c r="F32" s="36"/>
      <c r="G32" s="36"/>
      <c r="H32" s="36">
        <v>100</v>
      </c>
      <c r="I32" s="44">
        <f>SUM(I15:I31)+J8</f>
        <v>92.8519814517567</v>
      </c>
      <c r="J32" s="5"/>
    </row>
    <row r="33" ht="161" customHeight="1" spans="1:10">
      <c r="A33" s="37" t="s">
        <v>85</v>
      </c>
      <c r="B33" s="38"/>
      <c r="C33" s="38"/>
      <c r="D33" s="38"/>
      <c r="E33" s="38"/>
      <c r="F33" s="38"/>
      <c r="G33" s="38"/>
      <c r="H33" s="38"/>
      <c r="I33" s="38"/>
      <c r="J33" s="38"/>
    </row>
  </sheetData>
  <mergeCells count="42">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3"/>
    <mergeCell ref="B24:B26"/>
    <mergeCell ref="B27:B30"/>
    <mergeCell ref="C15:C19"/>
    <mergeCell ref="C20:C22"/>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p:lastModifiedBy>
  <dcterms:created xsi:type="dcterms:W3CDTF">2015-06-07T10:17:00Z</dcterms:created>
  <cp:lastPrinted>2020-04-24T18:17:00Z</cp:lastPrinted>
  <dcterms:modified xsi:type="dcterms:W3CDTF">2024-05-16T07:36:19Z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1E1106250A2143A5A4F6B76CF8245594_13</vt:lpwstr>
  </property>
</Properties>
</file>