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E:\工作\临研所\2024对2023绩效自评\2.北京市临床医学研究所-修改后需进行确认\2.北京市临床医学研究所-修改后需进行确认\"/>
    </mc:Choice>
  </mc:AlternateContent>
  <xr:revisionPtr revIDLastSave="0" documentId="13_ncr:1_{7EFC2E37-E7EA-4F63-BB31-B14FEE1FC812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Sheet1" sheetId="1" r:id="rId1"/>
  </sheets>
  <definedNames>
    <definedName name="_xlnm.Print_Area" localSheetId="0">Sheet1!$A$1:$J$30</definedName>
  </definedNames>
  <calcPr calcId="181029" concurrentCalc="0"/>
</workbook>
</file>

<file path=xl/calcChain.xml><?xml version="1.0" encoding="utf-8"?>
<calcChain xmlns="http://schemas.openxmlformats.org/spreadsheetml/2006/main">
  <c r="I29" i="1" l="1"/>
  <c r="I11" i="1"/>
  <c r="J8" i="1"/>
  <c r="I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swss1</author>
  </authors>
  <commentList>
    <comment ref="I8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swss1:</t>
        </r>
        <r>
          <rPr>
            <sz val="9"/>
            <rFont val="宋体"/>
            <family val="3"/>
            <charset val="134"/>
          </rPr>
          <t xml:space="preserve">
预算执行率未超过75%，需填写原因说明。并补充支出明细账。
</t>
        </r>
      </text>
    </comment>
    <comment ref="F17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swss1:</t>
        </r>
        <r>
          <rPr>
            <sz val="9"/>
            <rFont val="宋体"/>
            <family val="3"/>
            <charset val="134"/>
          </rPr>
          <t xml:space="preserve">
按照绩效目标表进行添加，需填写完成值。</t>
        </r>
      </text>
    </comment>
    <comment ref="D19" authorId="0" shapeId="0" xr:uid="{00000000-0006-0000-0000-000003000000}">
      <text>
        <r>
          <rPr>
            <b/>
            <sz val="9"/>
            <rFont val="宋体"/>
            <family val="3"/>
            <charset val="134"/>
          </rPr>
          <t>swss1:</t>
        </r>
        <r>
          <rPr>
            <sz val="9"/>
            <rFont val="宋体"/>
            <family val="3"/>
            <charset val="134"/>
          </rPr>
          <t xml:space="preserve">
建议修改为或者添加“论文发布完成时间”“按课题进度完成支出”</t>
        </r>
      </text>
    </comment>
  </commentList>
</comments>
</file>

<file path=xl/sharedStrings.xml><?xml version="1.0" encoding="utf-8"?>
<sst xmlns="http://schemas.openxmlformats.org/spreadsheetml/2006/main" count="109" uniqueCount="80">
  <si>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</si>
  <si>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</si>
  <si>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</si>
  <si>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</si>
  <si>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临研所科研课题支出项目（非财政）</t>
  </si>
  <si>
    <t>主管部门</t>
  </si>
  <si>
    <t>北京市卫生健康委员会</t>
  </si>
  <si>
    <t>实施单位</t>
  </si>
  <si>
    <t>北京市临床医学研究所</t>
  </si>
  <si>
    <t>项目负责人</t>
  </si>
  <si>
    <t>郭水龙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</si>
  <si>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</si>
  <si>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</si>
  <si>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</si>
  <si>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</si>
  <si>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</si>
  <si>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</si>
  <si>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</si>
  <si>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</si>
  <si>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</si>
  <si>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</si>
  <si>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</si>
  <si>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</si>
  <si>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</si>
  <si>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</si>
  <si>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</si>
  <si>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</si>
  <si>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以临床医学研究所面向临床应用和基础研究为目标，以创新驱动发展理念，发挥以国家消化疾病研究中心为龙头引领作用，以临床十大专业学科建设基础研究为中心，在落实和完成承担各项基础研究任务基础上，积极组织申报国家各级各类科研项目，努力提高研究所科技发展水平，助力北京市创新发展助力北京国际化发展进程。</t>
  </si>
  <si>
    <t>发表SCI论文5篇，举办培训班2次，申请新项目3项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</si>
  <si>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</si>
  <si>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</si>
  <si>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</si>
  <si>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</si>
  <si>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</si>
  <si>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</si>
  <si>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</si>
  <si>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</si>
  <si>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</si>
  <si>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</si>
  <si>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发表SCI收录论文</t>
  </si>
  <si>
    <t>≥5篇</t>
  </si>
  <si>
    <t>5篇</t>
  </si>
  <si>
    <t>申请新项目</t>
  </si>
  <si>
    <t>≥3项</t>
  </si>
  <si>
    <t>3项</t>
  </si>
  <si>
    <t>质量指标</t>
  </si>
  <si>
    <t>预算执行</t>
  </si>
  <si>
    <t>按项目期限</t>
  </si>
  <si>
    <t>如期结题(限于结题课题)</t>
  </si>
  <si>
    <t>时效指标</t>
  </si>
  <si>
    <t>预算执行90%以上</t>
  </si>
  <si>
    <t>≥85%</t>
  </si>
  <si>
    <t>预算执行率14%</t>
  </si>
  <si>
    <t>成本指标（10分）</t>
  </si>
  <si>
    <t>经济成本指标</t>
  </si>
  <si>
    <t>严格控制成本</t>
  </si>
  <si>
    <t>450万元</t>
  </si>
  <si>
    <t>61.43万元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</si>
  <si>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</si>
  <si>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</si>
  <si>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</si>
  <si>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</si>
  <si>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</si>
  <si>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</si>
  <si>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提高学科知名度及影响力</t>
  </si>
  <si>
    <t>得到提高</t>
  </si>
  <si>
    <t>效果资料呈现不足。</t>
  </si>
  <si>
    <t>举办培训班次数</t>
  </si>
  <si>
    <t>≥2次</t>
  </si>
  <si>
    <t>2次</t>
  </si>
  <si>
    <t>生态效益
指标</t>
  </si>
  <si>
    <t>可持续影响指标</t>
  </si>
  <si>
    <t>满意度
指标（10分）</t>
  </si>
  <si>
    <t>服务对象满意度指标</t>
  </si>
  <si>
    <t>培训班学员满意度</t>
  </si>
  <si>
    <t>≥90%</t>
  </si>
  <si>
    <t>满意度调查资料呈现不足。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</si>
  <si>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</si>
  <si>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</si>
  <si>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按项目期限执行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</si>
</sst>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4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>
      <alignment vertical="center"/>
    </xf>
    <xf numFmtId="0" fontId="7" fillId="0" borderId="0"/>
  </cellStyleXfs>
  <cellXfs count="49">
    <xf numFmtId="0" fontId="0" fillId="0" borderId="0" xfId="0"/>
    <xf numFmtId="0" fontId="0" fillId="2" borderId="0" xfId="0" applyFill="1"/>
    <xf numFmtId="0" fontId="1" fillId="2" borderId="0" xfId="0" applyFont="1" applyFill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center" vertical="center" textRotation="255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9" fontId="4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0" fontId="4" fillId="2" borderId="1" xfId="1" applyNumberFormat="1" applyFont="1" applyFill="1" applyBorder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840865" y="1801495"/>
          <a:ext cx="125285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0"/>
  <sheetViews>
    <sheetView tabSelected="1" view="pageBreakPreview" topLeftCell="A4" zoomScale="90" zoomScaleNormal="100" workbookViewId="0">
      <selection activeCell="O13" sqref="O13"/>
    </sheetView>
  </sheetViews>
  <sheetFormatPr defaultColWidth="9" defaultRowHeight="13.8"/>
  <cols>
    <col min="1" max="1" width="5.33203125" style="1" customWidth="1"/>
    <col min="2" max="2" width="7.77734375" style="1" customWidth="1"/>
    <col min="3" max="3" width="12.21875" style="1" customWidth="1"/>
    <col min="4" max="4" width="17.77734375" style="1" customWidth="1"/>
    <col min="5" max="5" width="19.44140625" style="1" customWidth="1"/>
    <col min="6" max="6" width="13.33203125" style="1" customWidth="1"/>
    <col min="7" max="7" width="11.6640625" style="1" customWidth="1"/>
    <col min="8" max="8" width="12.44140625" style="1" customWidth="1"/>
    <col min="9" max="9" width="11" style="1" customWidth="1"/>
    <col min="10" max="10" width="14.5546875" style="1" customWidth="1"/>
    <col min="11" max="16384" width="9" style="1"/>
  </cols>
  <sheetData>
    <row r="1" spans="1:13" ht="27" customHeight="1">
      <c r="A1" s="2" t="s">
        <v>0</v>
      </c>
    </row>
    <row r="2" spans="1:13" ht="34.049999999999997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</row>
    <row r="3" spans="1:13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  <c r="J3" s="41"/>
    </row>
    <row r="4" spans="1:13" ht="19.95" customHeight="1">
      <c r="A4" s="39" t="s">
        <v>3</v>
      </c>
      <c r="B4" s="39"/>
      <c r="C4" s="39"/>
      <c r="D4" s="39" t="s">
        <v>4</v>
      </c>
      <c r="E4" s="39"/>
      <c r="F4" s="39"/>
      <c r="G4" s="39"/>
      <c r="H4" s="39"/>
      <c r="I4" s="39"/>
      <c r="J4" s="39"/>
    </row>
    <row r="5" spans="1:13" ht="19.95" customHeight="1">
      <c r="A5" s="39" t="s">
        <v>5</v>
      </c>
      <c r="B5" s="39"/>
      <c r="C5" s="39"/>
      <c r="D5" s="42" t="s">
        <v>6</v>
      </c>
      <c r="E5" s="43"/>
      <c r="F5" s="44"/>
      <c r="G5" s="3" t="s">
        <v>7</v>
      </c>
      <c r="H5" s="21" t="s">
        <v>8</v>
      </c>
      <c r="I5" s="21"/>
      <c r="J5" s="21"/>
    </row>
    <row r="6" spans="1:13" ht="19.95" customHeight="1">
      <c r="A6" s="39" t="s">
        <v>9</v>
      </c>
      <c r="B6" s="39"/>
      <c r="C6" s="39"/>
      <c r="D6" s="39" t="s">
        <v>10</v>
      </c>
      <c r="E6" s="39"/>
      <c r="F6" s="3"/>
      <c r="G6" s="3" t="s">
        <v>11</v>
      </c>
      <c r="H6" s="21">
        <v>13717967620</v>
      </c>
      <c r="I6" s="21"/>
      <c r="J6" s="21"/>
    </row>
    <row r="7" spans="1:13" ht="31.2">
      <c r="A7" s="21" t="s">
        <v>12</v>
      </c>
      <c r="B7" s="21"/>
      <c r="C7" s="21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3" ht="19.95" customHeight="1">
      <c r="A8" s="21"/>
      <c r="B8" s="21"/>
      <c r="C8" s="21"/>
      <c r="D8" s="5" t="s">
        <v>19</v>
      </c>
      <c r="E8" s="6">
        <v>450</v>
      </c>
      <c r="F8" s="6">
        <v>450</v>
      </c>
      <c r="G8" s="6">
        <v>61.43</v>
      </c>
      <c r="H8" s="6">
        <v>10</v>
      </c>
      <c r="I8" s="47">
        <f>G8/F8</f>
        <v>0.136511111111111</v>
      </c>
      <c r="J8" s="9">
        <f>10*I8</f>
        <v>1.3651111111111101</v>
      </c>
    </row>
    <row r="9" spans="1:13" ht="31.2">
      <c r="A9" s="21"/>
      <c r="B9" s="21"/>
      <c r="C9" s="21"/>
      <c r="D9" s="7" t="s">
        <v>20</v>
      </c>
      <c r="E9" s="6" t="s">
        <v>21</v>
      </c>
      <c r="F9" s="6" t="s">
        <v>21</v>
      </c>
      <c r="G9" s="6" t="s">
        <v>21</v>
      </c>
      <c r="H9" s="3" t="s">
        <v>21</v>
      </c>
      <c r="I9" s="48" t="s">
        <v>21</v>
      </c>
      <c r="J9" s="3" t="s">
        <v>21</v>
      </c>
    </row>
    <row r="10" spans="1:13" ht="25.05" customHeight="1">
      <c r="A10" s="21"/>
      <c r="B10" s="21"/>
      <c r="C10" s="21"/>
      <c r="D10" s="3" t="s">
        <v>22</v>
      </c>
      <c r="E10" s="6" t="s">
        <v>21</v>
      </c>
      <c r="F10" s="6" t="s">
        <v>21</v>
      </c>
      <c r="G10" s="6" t="s">
        <v>21</v>
      </c>
      <c r="H10" s="3" t="s">
        <v>21</v>
      </c>
      <c r="I10" s="48" t="s">
        <v>21</v>
      </c>
      <c r="J10" s="3" t="s">
        <v>21</v>
      </c>
    </row>
    <row r="11" spans="1:13" ht="19.05" customHeight="1">
      <c r="A11" s="21"/>
      <c r="B11" s="21"/>
      <c r="C11" s="21"/>
      <c r="D11" s="8" t="s">
        <v>23</v>
      </c>
      <c r="E11" s="6">
        <v>450</v>
      </c>
      <c r="F11" s="6">
        <v>450</v>
      </c>
      <c r="G11" s="6">
        <v>61.43</v>
      </c>
      <c r="H11" s="3" t="s">
        <v>21</v>
      </c>
      <c r="I11" s="47">
        <f>G11/F11</f>
        <v>0.136511111111111</v>
      </c>
      <c r="J11" s="4" t="s">
        <v>21</v>
      </c>
    </row>
    <row r="12" spans="1:13" ht="25.95" customHeight="1">
      <c r="A12" s="25" t="s">
        <v>24</v>
      </c>
      <c r="B12" s="21" t="s">
        <v>25</v>
      </c>
      <c r="C12" s="21"/>
      <c r="D12" s="21"/>
      <c r="E12" s="21"/>
      <c r="F12" s="21" t="s">
        <v>26</v>
      </c>
      <c r="G12" s="21"/>
      <c r="H12" s="21"/>
      <c r="I12" s="21"/>
      <c r="J12" s="21"/>
    </row>
    <row r="13" spans="1:13" ht="75" customHeight="1">
      <c r="A13" s="25"/>
      <c r="B13" s="21" t="s">
        <v>27</v>
      </c>
      <c r="C13" s="21"/>
      <c r="D13" s="21"/>
      <c r="E13" s="21"/>
      <c r="F13" s="21" t="s">
        <v>28</v>
      </c>
      <c r="G13" s="21"/>
      <c r="H13" s="21"/>
      <c r="I13" s="21"/>
      <c r="J13" s="21"/>
      <c r="M13" s="16"/>
    </row>
    <row r="14" spans="1:13" ht="31.2">
      <c r="A14" s="25" t="s">
        <v>29</v>
      </c>
      <c r="B14" s="4" t="s">
        <v>30</v>
      </c>
      <c r="C14" s="3" t="s">
        <v>31</v>
      </c>
      <c r="D14" s="4" t="s">
        <v>32</v>
      </c>
      <c r="E14" s="4" t="s">
        <v>33</v>
      </c>
      <c r="F14" s="21" t="s">
        <v>34</v>
      </c>
      <c r="G14" s="21"/>
      <c r="H14" s="4" t="s">
        <v>35</v>
      </c>
      <c r="I14" s="4" t="s">
        <v>18</v>
      </c>
      <c r="J14" s="4" t="s">
        <v>36</v>
      </c>
    </row>
    <row r="15" spans="1:13" ht="40.950000000000003" customHeight="1">
      <c r="A15" s="25"/>
      <c r="B15" s="26" t="s">
        <v>37</v>
      </c>
      <c r="C15" s="33" t="s">
        <v>38</v>
      </c>
      <c r="D15" s="4" t="s">
        <v>39</v>
      </c>
      <c r="E15" s="4" t="s">
        <v>40</v>
      </c>
      <c r="F15" s="35" t="s">
        <v>41</v>
      </c>
      <c r="G15" s="36"/>
      <c r="H15" s="9">
        <v>10</v>
      </c>
      <c r="I15" s="9">
        <v>10</v>
      </c>
      <c r="J15" s="4"/>
    </row>
    <row r="16" spans="1:13" ht="40.950000000000003" customHeight="1">
      <c r="A16" s="25"/>
      <c r="B16" s="27"/>
      <c r="C16" s="34"/>
      <c r="D16" s="4" t="s">
        <v>42</v>
      </c>
      <c r="E16" s="4" t="s">
        <v>43</v>
      </c>
      <c r="F16" s="21" t="s">
        <v>44</v>
      </c>
      <c r="G16" s="21"/>
      <c r="H16" s="9">
        <v>10</v>
      </c>
      <c r="I16" s="9">
        <v>10</v>
      </c>
      <c r="J16" s="4"/>
    </row>
    <row r="17" spans="1:10" ht="40.950000000000003" customHeight="1">
      <c r="A17" s="25"/>
      <c r="B17" s="27"/>
      <c r="C17" s="33" t="s">
        <v>45</v>
      </c>
      <c r="D17" s="14" t="s">
        <v>46</v>
      </c>
      <c r="E17" s="45" t="s">
        <v>47</v>
      </c>
      <c r="F17" s="46" t="s">
        <v>79</v>
      </c>
      <c r="G17" s="46"/>
      <c r="H17" s="9">
        <v>10</v>
      </c>
      <c r="I17" s="9">
        <v>10</v>
      </c>
      <c r="J17" s="4"/>
    </row>
    <row r="18" spans="1:10" ht="40.950000000000003" customHeight="1">
      <c r="A18" s="25"/>
      <c r="B18" s="27"/>
      <c r="C18" s="34"/>
      <c r="D18" s="4" t="s">
        <v>48</v>
      </c>
      <c r="E18" s="10">
        <v>1</v>
      </c>
      <c r="F18" s="37">
        <v>1</v>
      </c>
      <c r="G18" s="37"/>
      <c r="H18" s="9">
        <v>5</v>
      </c>
      <c r="I18" s="9">
        <v>5</v>
      </c>
      <c r="J18" s="4"/>
    </row>
    <row r="19" spans="1:10" ht="40.950000000000003" customHeight="1">
      <c r="A19" s="25"/>
      <c r="B19" s="28"/>
      <c r="C19" s="3" t="s">
        <v>49</v>
      </c>
      <c r="D19" s="4" t="s">
        <v>50</v>
      </c>
      <c r="E19" s="4" t="s">
        <v>51</v>
      </c>
      <c r="F19" s="21" t="s">
        <v>52</v>
      </c>
      <c r="G19" s="21"/>
      <c r="H19" s="9">
        <v>5</v>
      </c>
      <c r="I19" s="9">
        <v>1</v>
      </c>
      <c r="J19" s="4"/>
    </row>
    <row r="20" spans="1:10" ht="37.950000000000003" customHeight="1">
      <c r="A20" s="25"/>
      <c r="B20" s="29" t="s">
        <v>53</v>
      </c>
      <c r="C20" s="11" t="s">
        <v>54</v>
      </c>
      <c r="D20" s="17" t="s">
        <v>55</v>
      </c>
      <c r="E20" s="18" t="s">
        <v>56</v>
      </c>
      <c r="F20" s="38" t="s">
        <v>57</v>
      </c>
      <c r="G20" s="38"/>
      <c r="H20" s="9">
        <v>10</v>
      </c>
      <c r="I20" s="9">
        <v>10</v>
      </c>
      <c r="J20" s="4"/>
    </row>
    <row r="21" spans="1:10" ht="31.2">
      <c r="A21" s="25"/>
      <c r="B21" s="30"/>
      <c r="C21" s="11" t="s">
        <v>58</v>
      </c>
      <c r="D21" s="11" t="s">
        <v>59</v>
      </c>
      <c r="E21" s="11" t="s">
        <v>59</v>
      </c>
      <c r="F21" s="19" t="s">
        <v>59</v>
      </c>
      <c r="G21" s="19"/>
      <c r="H21" s="12">
        <v>0</v>
      </c>
      <c r="I21" s="12">
        <v>0</v>
      </c>
      <c r="J21" s="4"/>
    </row>
    <row r="22" spans="1:10" ht="31.2">
      <c r="A22" s="25"/>
      <c r="B22" s="31"/>
      <c r="C22" s="11" t="s">
        <v>60</v>
      </c>
      <c r="D22" s="11" t="s">
        <v>59</v>
      </c>
      <c r="E22" s="11" t="s">
        <v>59</v>
      </c>
      <c r="F22" s="19" t="s">
        <v>59</v>
      </c>
      <c r="G22" s="19"/>
      <c r="H22" s="12">
        <v>0</v>
      </c>
      <c r="I22" s="12">
        <v>0</v>
      </c>
      <c r="J22" s="4"/>
    </row>
    <row r="23" spans="1:10" ht="31.2">
      <c r="A23" s="25"/>
      <c r="B23" s="32" t="s">
        <v>61</v>
      </c>
      <c r="C23" s="13" t="s">
        <v>62</v>
      </c>
      <c r="D23" s="11" t="s">
        <v>59</v>
      </c>
      <c r="E23" s="11" t="s">
        <v>59</v>
      </c>
      <c r="F23" s="19" t="s">
        <v>59</v>
      </c>
      <c r="G23" s="19"/>
      <c r="H23" s="12">
        <v>0</v>
      </c>
      <c r="I23" s="12">
        <v>0</v>
      </c>
      <c r="J23" s="4"/>
    </row>
    <row r="24" spans="1:10" ht="40.049999999999997" customHeight="1">
      <c r="A24" s="25"/>
      <c r="B24" s="32"/>
      <c r="C24" s="29" t="s">
        <v>63</v>
      </c>
      <c r="D24" s="4" t="s">
        <v>64</v>
      </c>
      <c r="E24" s="4" t="s">
        <v>65</v>
      </c>
      <c r="F24" s="35" t="s">
        <v>65</v>
      </c>
      <c r="G24" s="36"/>
      <c r="H24" s="9">
        <v>15</v>
      </c>
      <c r="I24" s="9">
        <v>13</v>
      </c>
      <c r="J24" s="4" t="s">
        <v>66</v>
      </c>
    </row>
    <row r="25" spans="1:10" ht="51" customHeight="1">
      <c r="A25" s="25"/>
      <c r="B25" s="32"/>
      <c r="C25" s="31"/>
      <c r="D25" s="4" t="s">
        <v>67</v>
      </c>
      <c r="E25" s="4" t="s">
        <v>68</v>
      </c>
      <c r="F25" s="21" t="s">
        <v>69</v>
      </c>
      <c r="G25" s="21"/>
      <c r="H25" s="9">
        <v>15</v>
      </c>
      <c r="I25" s="9">
        <v>15</v>
      </c>
      <c r="J25" s="4"/>
    </row>
    <row r="26" spans="1:10" ht="51" customHeight="1">
      <c r="A26" s="25"/>
      <c r="B26" s="32"/>
      <c r="C26" s="13" t="s">
        <v>70</v>
      </c>
      <c r="D26" s="11" t="s">
        <v>59</v>
      </c>
      <c r="E26" s="11" t="s">
        <v>59</v>
      </c>
      <c r="F26" s="19" t="s">
        <v>59</v>
      </c>
      <c r="G26" s="19"/>
      <c r="H26" s="12">
        <v>0</v>
      </c>
      <c r="I26" s="12">
        <v>0</v>
      </c>
      <c r="J26" s="4"/>
    </row>
    <row r="27" spans="1:10" ht="51" customHeight="1">
      <c r="A27" s="25"/>
      <c r="B27" s="32"/>
      <c r="C27" s="13" t="s">
        <v>71</v>
      </c>
      <c r="D27" s="11" t="s">
        <v>59</v>
      </c>
      <c r="E27" s="11" t="s">
        <v>59</v>
      </c>
      <c r="F27" s="19" t="s">
        <v>59</v>
      </c>
      <c r="G27" s="19"/>
      <c r="H27" s="12">
        <v>0</v>
      </c>
      <c r="I27" s="12">
        <v>0</v>
      </c>
      <c r="J27" s="4"/>
    </row>
    <row r="28" spans="1:10" ht="51" customHeight="1">
      <c r="A28" s="25"/>
      <c r="B28" s="14" t="s">
        <v>72</v>
      </c>
      <c r="C28" s="14" t="s">
        <v>73</v>
      </c>
      <c r="D28" s="4" t="s">
        <v>74</v>
      </c>
      <c r="E28" s="4" t="s">
        <v>75</v>
      </c>
      <c r="F28" s="20">
        <v>0.9</v>
      </c>
      <c r="G28" s="21"/>
      <c r="H28" s="9">
        <v>10</v>
      </c>
      <c r="I28" s="9">
        <v>9</v>
      </c>
      <c r="J28" s="4" t="s">
        <v>76</v>
      </c>
    </row>
    <row r="29" spans="1:10" ht="27" customHeight="1">
      <c r="A29" s="22" t="s">
        <v>77</v>
      </c>
      <c r="B29" s="22"/>
      <c r="C29" s="22"/>
      <c r="D29" s="22"/>
      <c r="E29" s="22"/>
      <c r="F29" s="22"/>
      <c r="G29" s="22"/>
      <c r="H29" s="15">
        <v>100</v>
      </c>
      <c r="I29" s="15">
        <f>SUM(I15:I28)+J8</f>
        <v>84.365111111111105</v>
      </c>
      <c r="J29" s="3"/>
    </row>
    <row r="30" spans="1:10" ht="160.94999999999999" customHeight="1">
      <c r="A30" s="23" t="s">
        <v>78</v>
      </c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40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A7:C11"/>
    <mergeCell ref="B13:E13"/>
    <mergeCell ref="F13:J13"/>
    <mergeCell ref="F14:G14"/>
    <mergeCell ref="F15:G15"/>
    <mergeCell ref="F16:G16"/>
    <mergeCell ref="F26:G26"/>
    <mergeCell ref="F17:G17"/>
    <mergeCell ref="F18:G18"/>
    <mergeCell ref="F19:G19"/>
    <mergeCell ref="F20:G20"/>
    <mergeCell ref="F21:G21"/>
    <mergeCell ref="F27:G27"/>
    <mergeCell ref="F28:G28"/>
    <mergeCell ref="A29:G29"/>
    <mergeCell ref="A30:J30"/>
    <mergeCell ref="A12:A13"/>
    <mergeCell ref="A14:A28"/>
    <mergeCell ref="B15:B19"/>
    <mergeCell ref="B20:B22"/>
    <mergeCell ref="B23:B27"/>
    <mergeCell ref="C15:C16"/>
    <mergeCell ref="C17:C18"/>
    <mergeCell ref="C24:C25"/>
    <mergeCell ref="F22:G22"/>
    <mergeCell ref="F23:G23"/>
    <mergeCell ref="F24:G24"/>
    <mergeCell ref="F25:G25"/>
  </mergeCells>
  <phoneticPr fontId="13" type="noConversion"/>
  <pageMargins left="0.70866141732283505" right="0.511811023622047" top="0.55118110236220497" bottom="0.55118110236220497" header="0.31496062992126" footer="0.31496062992126"/>
  <pageSetup paperSize="9" scale="70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日蕾 戴</cp:lastModifiedBy>
  <cp:lastPrinted>2020-04-24T18:17:00Z</cp:lastPrinted>
  <dcterms:created xsi:type="dcterms:W3CDTF">2015-06-07T10:17:00Z</dcterms:created>
  <dcterms:modified xsi:type="dcterms:W3CDTF">2024-05-09T11:17:07Z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1E1106250A2143A5A4F6B76CF8245594_13</vt:lpwstr>
  </property>
</Properties>
</file>