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definedNames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<sst xmlns="http://schemas.openxmlformats.org/spreadsheetml/2006/main" count="94" uniqueCount="64">
  <si>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</si>
  <si>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</si>
  <si>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</si>
  <si>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</si>
  <si>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通用公用经费</t>
  </si>
  <si>
    <t>主管部门</t>
  </si>
  <si>
    <t>北京市卫生健康委员会</t>
  </si>
  <si>
    <t>实施单位</t>
  </si>
  <si>
    <t>北京市神经外科研究所</t>
  </si>
  <si>
    <t>项目负责人</t>
  </si>
  <si>
    <t>江涛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</si>
  <si>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</si>
  <si>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</si>
  <si>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</si>
  <si>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</si>
  <si>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</si>
  <si>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</si>
  <si>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</si>
  <si>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</si>
  <si>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</si>
  <si>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</si>
  <si>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</si>
  <si>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</si>
  <si>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>-</t>
  </si>
  <si>
    <t>其他资金</t>
  </si>
  <si>
    <t>年度总体目标</t>
  </si>
  <si>
    <t>预期目标</t>
  </si>
  <si>
    <t>实际完成情况</t>
  </si>
  <si>
    <t>保障单位日常运转，提高预算编制质量，严格执行预算。</t>
  </si>
  <si>
    <t>单位运转良好，预算编制偏差率较小。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</si>
  <si>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</si>
  <si>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</si>
  <si>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</si>
  <si>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</si>
  <si>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</si>
  <si>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</si>
  <si>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</si>
  <si>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</si>
  <si>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产出指标（50分）</t>
  </si>
  <si>
    <t>数量指标</t>
  </si>
  <si>
    <t>科目调整次数</t>
  </si>
  <si>
    <t>≤10次</t>
  </si>
  <si>
    <t>0次</t>
  </si>
  <si>
    <t>质量指标</t>
  </si>
  <si>
    <t>预算编制质量=∣（执行数-预算数）/预算数∣</t>
  </si>
  <si>
    <t>≤5%</t>
  </si>
  <si>
    <t>时效指标</t>
  </si>
  <si>
    <t>无</t>
  </si>
  <si>
    <t>成本指标（0分）</t>
  </si>
  <si>
    <t>经济成本指标</t>
  </si>
  <si>
    <t>社会成本指标</t>
  </si>
  <si>
    <t>生态成本指标</t>
  </si>
  <si>
    <t>效果指标（40分）</t>
  </si>
  <si>
    <t>经济效益
指标</t>
  </si>
  <si>
    <t>运转保障率</t>
  </si>
  <si>
    <t>三公经费控制数=（执行数/预算数）*100%</t>
  </si>
  <si>
    <t>≤100%</t>
  </si>
  <si>
    <t>社会效益
指标</t>
  </si>
  <si>
    <t>生态效益
指标</t>
  </si>
  <si>
    <t>可持续影响指标</t>
  </si>
  <si>
    <t>满意度
指标（0分）</t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</si>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</sst>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textRotation="255"/>
    </xf>
    <xf numFmtId="0" fontId="4" fillId="0" borderId="3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9" fontId="4" fillId="0" borderId="1" xfId="3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="70" zoomScaleNormal="100" topLeftCell="A9" workbookViewId="0">
      <selection activeCell="H15" sqref="H15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20.5083333333333" customWidth="1"/>
    <col min="5" max="5" width="17.5083333333333" customWidth="1"/>
    <col min="6" max="6" width="14.5083333333333" customWidth="1"/>
    <col min="7" max="7" width="11.6666666666667" customWidth="1"/>
    <col min="8" max="8" width="12.5083333333333" customWidth="1"/>
    <col min="9" max="9" width="10.625" customWidth="1"/>
    <col min="10" max="10" width="13.625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5" t="s">
        <v>6</v>
      </c>
      <c r="E5" s="5"/>
      <c r="F5" s="5"/>
      <c r="G5" s="5" t="s">
        <v>7</v>
      </c>
      <c r="H5" s="6" t="s">
        <v>8</v>
      </c>
      <c r="I5" s="6"/>
      <c r="J5" s="6"/>
    </row>
    <row r="6" ht="20" customHeight="1" spans="1:10">
      <c r="A6" s="5" t="s">
        <v>9</v>
      </c>
      <c r="B6" s="5"/>
      <c r="C6" s="5"/>
      <c r="D6" s="7" t="s">
        <v>10</v>
      </c>
      <c r="E6" s="7"/>
      <c r="F6" s="8"/>
      <c r="G6" s="7" t="s">
        <v>11</v>
      </c>
      <c r="H6" s="9">
        <v>59975093</v>
      </c>
      <c r="I6" s="9"/>
      <c r="J6" s="9"/>
    </row>
    <row r="7" ht="30" spans="1:10">
      <c r="A7" s="6" t="s">
        <v>12</v>
      </c>
      <c r="B7" s="6"/>
      <c r="C7" s="6"/>
      <c r="D7" s="5"/>
      <c r="E7" s="6" t="s">
        <v>13</v>
      </c>
      <c r="F7" s="6" t="s">
        <v>14</v>
      </c>
      <c r="G7" s="6" t="s">
        <v>15</v>
      </c>
      <c r="H7" s="6" t="s">
        <v>16</v>
      </c>
      <c r="I7" s="6" t="s">
        <v>17</v>
      </c>
      <c r="J7" s="5" t="s">
        <v>18</v>
      </c>
    </row>
    <row r="8" ht="20" customHeight="1" spans="1:10">
      <c r="A8" s="6"/>
      <c r="B8" s="6"/>
      <c r="C8" s="6"/>
      <c r="D8" s="10" t="s">
        <v>19</v>
      </c>
      <c r="E8" s="5">
        <f>E9+E11</f>
        <v>2625.62</v>
      </c>
      <c r="F8" s="11">
        <f>F9+F11</f>
        <v>3581.796968</v>
      </c>
      <c r="G8" s="11">
        <f>G9+G11</f>
        <v>3570.728314</v>
      </c>
      <c r="H8" s="5">
        <v>10</v>
      </c>
      <c r="I8" s="33">
        <f>G8/F8</f>
        <v>0.9969097483473</v>
      </c>
      <c r="J8" s="17">
        <f>10*I8</f>
        <v>9.96909748347299</v>
      </c>
    </row>
    <row r="9" ht="15" spans="1:10">
      <c r="A9" s="6"/>
      <c r="B9" s="6"/>
      <c r="C9" s="6"/>
      <c r="D9" s="12" t="s">
        <v>20</v>
      </c>
      <c r="E9" s="5">
        <v>2025.62</v>
      </c>
      <c r="F9" s="5">
        <v>2025.62</v>
      </c>
      <c r="G9" s="11">
        <v>2014.551346</v>
      </c>
      <c r="H9" s="5" t="s">
        <v>21</v>
      </c>
      <c r="I9" s="33">
        <f>G9/F9</f>
        <v>0.994535671053801</v>
      </c>
      <c r="J9" s="6" t="s">
        <v>21</v>
      </c>
    </row>
    <row r="10" ht="25" customHeight="1" spans="1:10">
      <c r="A10" s="6"/>
      <c r="B10" s="6"/>
      <c r="C10" s="6"/>
      <c r="D10" s="5" t="s">
        <v>22</v>
      </c>
      <c r="E10" s="5">
        <v>0</v>
      </c>
      <c r="F10" s="5">
        <v>0</v>
      </c>
      <c r="G10" s="5">
        <v>0</v>
      </c>
      <c r="H10" s="5" t="s">
        <v>21</v>
      </c>
      <c r="I10" s="34" t="s">
        <v>23</v>
      </c>
      <c r="J10" s="6" t="s">
        <v>21</v>
      </c>
    </row>
    <row r="11" ht="19" customHeight="1" spans="1:10">
      <c r="A11" s="6"/>
      <c r="B11" s="6"/>
      <c r="C11" s="6"/>
      <c r="D11" s="5" t="s">
        <v>24</v>
      </c>
      <c r="E11" s="11">
        <v>600</v>
      </c>
      <c r="F11" s="11">
        <v>1556.176968</v>
      </c>
      <c r="G11" s="11">
        <v>1556.176968</v>
      </c>
      <c r="H11" s="5" t="s">
        <v>21</v>
      </c>
      <c r="I11" s="33">
        <f>G11/F11</f>
        <v>1</v>
      </c>
      <c r="J11" s="6" t="s">
        <v>21</v>
      </c>
    </row>
    <row r="12" ht="26" customHeight="1" spans="1:10">
      <c r="A12" s="13" t="s">
        <v>25</v>
      </c>
      <c r="B12" s="6" t="s">
        <v>26</v>
      </c>
      <c r="C12" s="6"/>
      <c r="D12" s="6"/>
      <c r="E12" s="6"/>
      <c r="F12" s="6" t="s">
        <v>27</v>
      </c>
      <c r="G12" s="6"/>
      <c r="H12" s="6"/>
      <c r="I12" s="6"/>
      <c r="J12" s="6"/>
    </row>
    <row r="13" ht="75" customHeight="1" spans="1:10">
      <c r="A13" s="13"/>
      <c r="B13" s="6" t="s">
        <v>28</v>
      </c>
      <c r="C13" s="6"/>
      <c r="D13" s="6"/>
      <c r="E13" s="6"/>
      <c r="F13" s="6" t="s">
        <v>29</v>
      </c>
      <c r="G13" s="6"/>
      <c r="H13" s="6"/>
      <c r="I13" s="6"/>
      <c r="J13" s="6"/>
    </row>
    <row r="14" ht="38" customHeight="1" spans="1:10">
      <c r="A14" s="14" t="s">
        <v>30</v>
      </c>
      <c r="B14" s="6" t="s">
        <v>31</v>
      </c>
      <c r="C14" s="5" t="s">
        <v>32</v>
      </c>
      <c r="D14" s="5" t="s">
        <v>33</v>
      </c>
      <c r="E14" s="5" t="s">
        <v>34</v>
      </c>
      <c r="F14" s="6" t="s">
        <v>35</v>
      </c>
      <c r="G14" s="6"/>
      <c r="H14" s="6" t="s">
        <v>36</v>
      </c>
      <c r="I14" s="6" t="s">
        <v>18</v>
      </c>
      <c r="J14" s="6" t="s">
        <v>37</v>
      </c>
    </row>
    <row r="15" ht="41" customHeight="1" spans="1:10">
      <c r="A15" s="15"/>
      <c r="B15" s="16" t="s">
        <v>38</v>
      </c>
      <c r="C15" s="5" t="s">
        <v>39</v>
      </c>
      <c r="D15" s="5" t="s">
        <v>40</v>
      </c>
      <c r="E15" s="5" t="s">
        <v>41</v>
      </c>
      <c r="F15" s="5" t="s">
        <v>42</v>
      </c>
      <c r="G15" s="5"/>
      <c r="H15" s="17">
        <v>40</v>
      </c>
      <c r="I15" s="17">
        <v>40</v>
      </c>
      <c r="J15" s="5"/>
    </row>
    <row r="16" s="1" customFormat="1" ht="50" customHeight="1" spans="1:10">
      <c r="A16" s="15"/>
      <c r="B16" s="18"/>
      <c r="C16" s="7" t="s">
        <v>43</v>
      </c>
      <c r="D16" s="9" t="s">
        <v>44</v>
      </c>
      <c r="E16" s="19" t="s">
        <v>45</v>
      </c>
      <c r="F16" s="20">
        <v>0.0031</v>
      </c>
      <c r="G16" s="6"/>
      <c r="H16" s="17">
        <v>10</v>
      </c>
      <c r="I16" s="17">
        <v>10</v>
      </c>
      <c r="J16" s="35"/>
    </row>
    <row r="17" customFormat="1" ht="32" customHeight="1" spans="1:10">
      <c r="A17" s="15"/>
      <c r="B17" s="21"/>
      <c r="C17" s="5" t="s">
        <v>46</v>
      </c>
      <c r="D17" s="6" t="s">
        <v>47</v>
      </c>
      <c r="E17" s="6" t="s">
        <v>47</v>
      </c>
      <c r="F17" s="6" t="s">
        <v>47</v>
      </c>
      <c r="G17" s="6"/>
      <c r="H17" s="17">
        <v>0</v>
      </c>
      <c r="I17" s="17">
        <v>0</v>
      </c>
      <c r="J17" s="5"/>
    </row>
    <row r="18" customFormat="1" ht="30" spans="1:10">
      <c r="A18" s="15"/>
      <c r="B18" s="16" t="s">
        <v>48</v>
      </c>
      <c r="C18" s="6" t="s">
        <v>49</v>
      </c>
      <c r="D18" s="6" t="s">
        <v>47</v>
      </c>
      <c r="E18" s="6" t="s">
        <v>47</v>
      </c>
      <c r="F18" s="6" t="s">
        <v>47</v>
      </c>
      <c r="G18" s="6"/>
      <c r="H18" s="17">
        <v>0</v>
      </c>
      <c r="I18" s="17">
        <v>0</v>
      </c>
      <c r="J18" s="5"/>
    </row>
    <row r="19" customFormat="1" ht="30" spans="1:10">
      <c r="A19" s="15"/>
      <c r="B19" s="22"/>
      <c r="C19" s="6" t="s">
        <v>50</v>
      </c>
      <c r="D19" s="6" t="s">
        <v>47</v>
      </c>
      <c r="E19" s="6" t="s">
        <v>47</v>
      </c>
      <c r="F19" s="6" t="s">
        <v>47</v>
      </c>
      <c r="G19" s="6"/>
      <c r="H19" s="17">
        <v>0</v>
      </c>
      <c r="I19" s="17">
        <v>0</v>
      </c>
      <c r="J19" s="5"/>
    </row>
    <row r="20" customFormat="1" ht="30" spans="1:10">
      <c r="A20" s="15"/>
      <c r="B20" s="21"/>
      <c r="C20" s="6" t="s">
        <v>51</v>
      </c>
      <c r="D20" s="6" t="s">
        <v>47</v>
      </c>
      <c r="E20" s="6" t="s">
        <v>47</v>
      </c>
      <c r="F20" s="6" t="s">
        <v>47</v>
      </c>
      <c r="G20" s="6"/>
      <c r="H20" s="17">
        <v>0</v>
      </c>
      <c r="I20" s="17">
        <v>0</v>
      </c>
      <c r="J20" s="5"/>
    </row>
    <row r="21" ht="30" spans="1:10">
      <c r="A21" s="15"/>
      <c r="B21" s="16" t="s">
        <v>52</v>
      </c>
      <c r="C21" s="23" t="s">
        <v>53</v>
      </c>
      <c r="D21" s="6" t="s">
        <v>54</v>
      </c>
      <c r="E21" s="24">
        <f>100%</f>
        <v>1</v>
      </c>
      <c r="F21" s="19">
        <v>1</v>
      </c>
      <c r="G21" s="5"/>
      <c r="H21" s="17">
        <v>20</v>
      </c>
      <c r="I21" s="11">
        <v>20</v>
      </c>
      <c r="J21" s="5"/>
    </row>
    <row r="22" ht="52" customHeight="1" spans="1:10">
      <c r="A22" s="15"/>
      <c r="B22" s="22"/>
      <c r="C22" s="23" t="s">
        <v>53</v>
      </c>
      <c r="D22" s="9" t="s">
        <v>55</v>
      </c>
      <c r="E22" s="25" t="s">
        <v>56</v>
      </c>
      <c r="F22" s="26">
        <f>1683.85/21000</f>
        <v>0.0801833333333333</v>
      </c>
      <c r="G22" s="26"/>
      <c r="H22" s="27">
        <v>20</v>
      </c>
      <c r="I22" s="27">
        <v>20</v>
      </c>
      <c r="J22" s="5"/>
    </row>
    <row r="23" ht="27" customHeight="1" spans="1:10">
      <c r="A23" s="15"/>
      <c r="B23" s="22"/>
      <c r="C23" s="23" t="s">
        <v>57</v>
      </c>
      <c r="D23" s="6" t="s">
        <v>47</v>
      </c>
      <c r="E23" s="6" t="s">
        <v>47</v>
      </c>
      <c r="F23" s="6" t="s">
        <v>47</v>
      </c>
      <c r="G23" s="6"/>
      <c r="H23" s="17">
        <v>0</v>
      </c>
      <c r="I23" s="17">
        <v>0</v>
      </c>
      <c r="J23" s="5"/>
    </row>
    <row r="24" ht="27" customHeight="1" spans="1:10">
      <c r="A24" s="15"/>
      <c r="B24" s="22"/>
      <c r="C24" s="23" t="s">
        <v>58</v>
      </c>
      <c r="D24" s="6" t="s">
        <v>47</v>
      </c>
      <c r="E24" s="6" t="s">
        <v>47</v>
      </c>
      <c r="F24" s="6" t="s">
        <v>47</v>
      </c>
      <c r="G24" s="6"/>
      <c r="H24" s="17">
        <v>0</v>
      </c>
      <c r="I24" s="17">
        <v>0</v>
      </c>
      <c r="J24" s="5"/>
    </row>
    <row r="25" ht="27" customHeight="1" spans="1:10">
      <c r="A25" s="15"/>
      <c r="B25" s="21"/>
      <c r="C25" s="23" t="s">
        <v>59</v>
      </c>
      <c r="D25" s="6" t="s">
        <v>47</v>
      </c>
      <c r="E25" s="6" t="s">
        <v>47</v>
      </c>
      <c r="F25" s="6" t="s">
        <v>47</v>
      </c>
      <c r="G25" s="6"/>
      <c r="H25" s="17">
        <v>0</v>
      </c>
      <c r="I25" s="17">
        <v>0</v>
      </c>
      <c r="J25" s="5"/>
    </row>
    <row r="26" ht="51" customHeight="1" spans="1:10">
      <c r="A26" s="28"/>
      <c r="B26" s="23" t="s">
        <v>60</v>
      </c>
      <c r="C26" s="23" t="s">
        <v>61</v>
      </c>
      <c r="D26" s="6" t="s">
        <v>47</v>
      </c>
      <c r="E26" s="6" t="s">
        <v>47</v>
      </c>
      <c r="F26" s="6" t="s">
        <v>47</v>
      </c>
      <c r="G26" s="6"/>
      <c r="H26" s="17">
        <v>0</v>
      </c>
      <c r="I26" s="17">
        <v>0</v>
      </c>
      <c r="J26" s="5"/>
    </row>
    <row r="27" ht="27" customHeight="1" spans="1:10">
      <c r="A27" s="29" t="s">
        <v>62</v>
      </c>
      <c r="B27" s="29"/>
      <c r="C27" s="29"/>
      <c r="D27" s="29"/>
      <c r="E27" s="29"/>
      <c r="F27" s="29"/>
      <c r="G27" s="29"/>
      <c r="H27" s="30">
        <v>100</v>
      </c>
      <c r="I27" s="30">
        <f>SUM(I15:I26)+J8</f>
        <v>99.969097483473</v>
      </c>
      <c r="J27" s="5"/>
    </row>
    <row r="28" ht="161" customHeight="1" spans="1:10">
      <c r="A28" s="31" t="s">
        <v>63</v>
      </c>
      <c r="B28" s="32"/>
      <c r="C28" s="32"/>
      <c r="D28" s="32"/>
      <c r="E28" s="32"/>
      <c r="F28" s="32"/>
      <c r="G28" s="32"/>
      <c r="H28" s="32"/>
      <c r="I28" s="32"/>
      <c r="J28" s="32"/>
    </row>
  </sheetData>
  <mergeCells count="35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2:A13"/>
    <mergeCell ref="A14:A26"/>
    <mergeCell ref="B15:B17"/>
    <mergeCell ref="B18:B20"/>
    <mergeCell ref="B21:B25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Q先生</cp:lastModifiedBy>
  <dcterms:created xsi:type="dcterms:W3CDTF">2015-06-07T10:17:00Z</dcterms:created>
  <cp:lastPrinted>2020-04-24T18:17:00Z</cp:lastPrinted>
  <dcterms:modified xsi:type="dcterms:W3CDTF">2024-05-14T08:50:08Z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