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xyp\Desktop\2023决算草案\附件2-北京市红十字血液中心项目自评表\"/>
    </mc:Choice>
  </mc:AlternateContent>
  <bookViews>
    <workbookView xWindow="0" yWindow="0" windowWidth="19200" windowHeight="6876"/>
  </bookViews>
  <sheets>
    <sheet name="Sheet1" sheetId="1" r:id="rId1"/>
  </sheets>
  <definedNames>
    <definedName name="_xlnm.Print_Area" localSheetId="0">Sheet1!$A$1:$J$29</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 l="1"/>
  <c r="H28" i="1"/>
  <c r="I9" i="1"/>
  <c r="J8" i="1"/>
  <c r="I8" i="1"/>
</calcChain>
</file>

<file path=xl/sharedStrings.xml><?xml version="1.0" encoding="utf-8"?>
<sst xmlns="http://schemas.openxmlformats.org/spreadsheetml/2006/main" count="84" uniqueCount="73">
  <si>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</si>
  <si>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</si>
  <si>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</si>
  <si>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全市新建血库集中化血液检测和成分制备</t>
  </si>
  <si>
    <t>主管部门</t>
  </si>
  <si>
    <t>北京市卫生健康委员会</t>
  </si>
  <si>
    <t>实施单位</t>
  </si>
  <si>
    <t>北京市红十字血液中心</t>
  </si>
  <si>
    <t>项目负责人</t>
  </si>
  <si>
    <t>王鸿捷</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</si>
  <si>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</si>
  <si>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</si>
  <si>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</si>
  <si>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</si>
  <si>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</si>
  <si>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</si>
  <si>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</si>
  <si>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</si>
  <si>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</si>
  <si>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</si>
  <si>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</si>
  <si>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</si>
  <si>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</si>
  <si>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</si>
  <si>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</si>
  <si>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</si>
  <si>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完成2023年中心血库采集血液的成分制备工作和相应献血者血液标本集中化检测工作</t>
  </si>
  <si>
    <t>按照《北京市血站设置规划（2018至2025年）》（以下简称“规划”）内容，在建立采供血服务体系“1+3+7”模式的基础上，已完成2023年度内中心血库采集血液的成分制备工作和相应献血者血液标本集中化检测工作。</t>
  </si>
  <si>
    <t>绩效指标</t>
  </si>
  <si>
    <t>一级指标</t>
  </si>
  <si>
    <t>二级指标</t>
  </si>
  <si>
    <t>三级指标</t>
  </si>
  <si>
    <t>年度指标值(A)</t>
  </si>
  <si>
    <t>实际完成值(B)</t>
  </si>
  <si>
    <t>分值</t>
  </si>
  <si>
    <t>偏差原因分析及改进措施</t>
  </si>
  <si>
    <t>产出指标（45分）</t>
  </si>
  <si>
    <t>数量指标</t>
  </si>
  <si>
    <t>完成各中心血库送交的全血的成分制备工作</t>
  </si>
  <si>
    <t xml:space="preserve">
平谷区、怀柔区、门头沟区、昌平区、顺义区、大兴区和房山区7家新建中心血库向我中心送交全血47827.9单位，送交血液标本已100%完成了送交血液的成分制备工作。
</t>
  </si>
  <si>
    <t>中心血库采集的全部献血者血液标本的集中化检测工作完成率</t>
  </si>
  <si>
    <t>平谷区、怀柔区、门头沟区、昌平区、顺义区、大兴区和房山区7家新建中心血库送交献血者血液标本34963人份，100%完成送交标本的集中化血液检测工作。</t>
  </si>
  <si>
    <t>质量指标</t>
  </si>
  <si>
    <t>完成献血者血液标本集中化检测相应的试验过程的室内质量控制。</t>
  </si>
  <si>
    <t>确保所有检测处于受控状态。</t>
  </si>
  <si>
    <t>质控记录显示所有检测处于受控状态，结果有效</t>
  </si>
  <si>
    <t>时效指标</t>
  </si>
  <si>
    <t>全部全血的成分制备工作</t>
  </si>
  <si>
    <t>2023年1月10日前完成</t>
  </si>
  <si>
    <t>谷区、怀柔区、门头沟区、昌平区、顺义区、大兴区和房山区7家新建中心血库均实现了独立开展采血业务。对于上述各家中心血库送交的血液100%完成了成分制备工作。</t>
  </si>
  <si>
    <t>成本指标（5分）</t>
  </si>
  <si>
    <t>经济成本指标</t>
  </si>
  <si>
    <t>项目资金投入</t>
  </si>
  <si>
    <t>≤612.5万元</t>
  </si>
  <si>
    <t>598.337万元</t>
  </si>
  <si>
    <t>社会成本指标</t>
  </si>
  <si>
    <t>不涉及</t>
  </si>
  <si>
    <t>生态成本指标</t>
  </si>
  <si>
    <t>效果指标（30分）</t>
  </si>
  <si>
    <t>经济效益
指标</t>
  </si>
  <si>
    <t>社会效益
指标</t>
  </si>
  <si>
    <t>按照北京市血站设置规划(2018 年-2025 年)》要求完成相关工作，提高血站的临床供血能力和综合服务保障能力。</t>
  </si>
  <si>
    <t>按照北京市血站设置规划(2018 年-2026 年)》要求完成相关工作，提高血站的临床供血能力和综合服务保障能力。</t>
  </si>
  <si>
    <t>按照《北京市血站设置规划（2018至2025年）》，本年度在已经实现的“1+3+7”模式的献血服务体系基础上，继续推进新建血库与中心常规业务对接，完成了各中心血库送交的全血成分制备工作，完成了送交血液标本的集中化检测工作，提高本市血站的临床供血能力和综合服务保障能力</t>
  </si>
  <si>
    <t>生态效益
指标</t>
  </si>
  <si>
    <t>可持续影响指标</t>
  </si>
  <si>
    <t>满意度
指标（10分）</t>
  </si>
  <si>
    <t>服务对象满意度指标</t>
  </si>
  <si>
    <t>临床医疗机构满意率80%以上</t>
  </si>
  <si>
    <t>2023年，对临床用血医疗机构进行了满意度调查，满意率94.2%（37.69/40）
其中：发放血液满足临床需求的情况满意率为88%(4.4/5)。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</si>
  <si>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</si>
  <si>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</si>
  <si>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附件2</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</si>
</sst>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Red]\(0.00\)"/>
  </numFmts>
  <fonts count="14">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sz val="11"/>
      <name val="宋体"/>
      <family val="3"/>
      <charset val="134"/>
    </font>
    <font>
      <b/>
      <sz val="12"/>
      <color rgb="FF000000"/>
      <name val="宋体"/>
      <family val="3"/>
      <charset val="134"/>
    </font>
    <font>
      <sz val="11"/>
      <color rgb="FFFF0000"/>
      <name val="等线"/>
      <charset val="134"/>
      <scheme val="minor"/>
    </font>
    <font>
      <sz val="11"/>
      <color theme="1"/>
      <name val="等线"/>
      <charset val="134"/>
      <scheme val="minor"/>
    </font>
    <font>
      <b/>
      <sz val="16"/>
      <color rgb="FF000000"/>
      <name val="宋体"/>
      <family val="3"/>
      <charset val="134"/>
    </font>
    <font>
      <sz val="16"/>
      <color rgb="FF000000"/>
      <name val="宋体"/>
      <family val="3"/>
      <charset val="134"/>
    </font>
    <font>
      <sz val="9"/>
      <name val="等线"/>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9" fontId="10" fillId="0" borderId="0" applyFont="0" applyFill="0" applyBorder="0" applyAlignment="0" applyProtection="0">
      <alignment vertical="center"/>
    </xf>
  </cellStyleXfs>
  <cellXfs count="67">
    <xf numFmtId="0" fontId="0" fillId="0" borderId="0" xfId="0"/>
    <xf numFmtId="0" fontId="0" fillId="0" borderId="0" xfId="0" applyFill="1"/>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xf>
    <xf numFmtId="10" fontId="4" fillId="0" borderId="1" xfId="1" applyNumberFormat="1" applyFont="1" applyBorder="1" applyAlignment="1">
      <alignment horizontal="center" vertical="center"/>
    </xf>
    <xf numFmtId="178"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0" fontId="9" fillId="0" borderId="0" xfId="0" applyFont="1" applyFill="1" applyAlignment="1">
      <alignment wrapText="1"/>
    </xf>
    <xf numFmtId="0" fontId="9" fillId="0" borderId="0" xfId="0" applyFont="1" applyAlignment="1">
      <alignment wrapText="1"/>
    </xf>
    <xf numFmtId="178" fontId="8"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tabSelected="1" view="pageBreakPreview" zoomScale="85" zoomScaleNormal="100" workbookViewId="0">
      <selection activeCell="A2" sqref="A2:J2"/>
    </sheetView>
  </sheetViews>
  <sheetFormatPr defaultColWidth="9" defaultRowHeight="14.4"/>
  <cols>
    <col min="1" max="1" width="5.33203125" customWidth="1"/>
    <col min="2" max="2" width="7.77734375" customWidth="1"/>
    <col min="3" max="3" width="12.21875" customWidth="1"/>
    <col min="4" max="4" width="17.77734375" customWidth="1"/>
    <col min="5" max="5" width="19.44140625" customWidth="1"/>
    <col min="6" max="6" width="13.33203125" customWidth="1"/>
    <col min="7" max="7" width="11.6640625" customWidth="1"/>
    <col min="8" max="8" width="12.44140625" customWidth="1"/>
    <col min="9" max="9" width="11" customWidth="1"/>
    <col min="10" max="10" width="20.77734375" customWidth="1"/>
    <col min="11" max="11" width="39.6640625" customWidth="1"/>
  </cols>
  <sheetData>
    <row r="1" spans="1:11" ht="27" customHeight="1">
      <c r="A1" s="2" t="s">
        <v>72</v>
      </c>
    </row>
    <row r="2" spans="1:11" ht="33.9" customHeight="1">
      <c r="A2" s="22" t="s">
        <v>0</v>
      </c>
      <c r="B2" s="22"/>
      <c r="C2" s="22"/>
      <c r="D2" s="22"/>
      <c r="E2" s="22"/>
      <c r="F2" s="22"/>
      <c r="G2" s="22"/>
      <c r="H2" s="22"/>
      <c r="I2" s="22"/>
      <c r="J2" s="22"/>
    </row>
    <row r="3" spans="1:11" ht="18.75" customHeight="1">
      <c r="A3" s="23" t="s">
        <v>1</v>
      </c>
      <c r="B3" s="23"/>
      <c r="C3" s="23"/>
      <c r="D3" s="23"/>
      <c r="E3" s="23"/>
      <c r="F3" s="23"/>
      <c r="G3" s="23"/>
      <c r="H3" s="23"/>
      <c r="I3" s="23"/>
      <c r="J3" s="23"/>
    </row>
    <row r="4" spans="1:11" ht="20.100000000000001" customHeight="1">
      <c r="A4" s="24" t="s">
        <v>2</v>
      </c>
      <c r="B4" s="24"/>
      <c r="C4" s="24"/>
      <c r="D4" s="24" t="s">
        <v>3</v>
      </c>
      <c r="E4" s="24"/>
      <c r="F4" s="24"/>
      <c r="G4" s="24"/>
      <c r="H4" s="24"/>
      <c r="I4" s="24"/>
      <c r="J4" s="24"/>
    </row>
    <row r="5" spans="1:11" ht="20.100000000000001" customHeight="1">
      <c r="A5" s="24" t="s">
        <v>4</v>
      </c>
      <c r="B5" s="24"/>
      <c r="C5" s="24"/>
      <c r="D5" s="25" t="s">
        <v>5</v>
      </c>
      <c r="E5" s="26"/>
      <c r="F5" s="27"/>
      <c r="G5" s="3" t="s">
        <v>6</v>
      </c>
      <c r="H5" s="28" t="s">
        <v>7</v>
      </c>
      <c r="I5" s="28"/>
      <c r="J5" s="28"/>
    </row>
    <row r="6" spans="1:11" ht="20.100000000000001" customHeight="1">
      <c r="A6" s="29" t="s">
        <v>8</v>
      </c>
      <c r="B6" s="29"/>
      <c r="C6" s="29"/>
      <c r="D6" s="30" t="s">
        <v>9</v>
      </c>
      <c r="E6" s="31"/>
      <c r="F6" s="32"/>
      <c r="G6" s="5" t="s">
        <v>10</v>
      </c>
      <c r="H6" s="33">
        <v>62019573</v>
      </c>
      <c r="I6" s="33"/>
      <c r="J6" s="33"/>
    </row>
    <row r="7" spans="1:11" ht="31.2">
      <c r="A7" s="28" t="s">
        <v>11</v>
      </c>
      <c r="B7" s="28"/>
      <c r="C7" s="28"/>
      <c r="D7" s="3"/>
      <c r="E7" s="4" t="s">
        <v>12</v>
      </c>
      <c r="F7" s="4" t="s">
        <v>13</v>
      </c>
      <c r="G7" s="4" t="s">
        <v>14</v>
      </c>
      <c r="H7" s="4" t="s">
        <v>15</v>
      </c>
      <c r="I7" s="4" t="s">
        <v>16</v>
      </c>
      <c r="J7" s="3" t="s">
        <v>17</v>
      </c>
    </row>
    <row r="8" spans="1:11" ht="20.100000000000001" customHeight="1">
      <c r="A8" s="28"/>
      <c r="B8" s="28"/>
      <c r="C8" s="28"/>
      <c r="D8" s="6" t="s">
        <v>18</v>
      </c>
      <c r="E8" s="3">
        <v>612.5</v>
      </c>
      <c r="F8" s="3">
        <v>612.5</v>
      </c>
      <c r="G8" s="3">
        <v>598.33699999999999</v>
      </c>
      <c r="H8" s="3">
        <v>10</v>
      </c>
      <c r="I8" s="16">
        <f>G8/F8</f>
        <v>0.97687673469387704</v>
      </c>
      <c r="J8" s="17">
        <f>10*I8</f>
        <v>9.7687673469387697</v>
      </c>
    </row>
    <row r="9" spans="1:11" ht="31.2">
      <c r="A9" s="28"/>
      <c r="B9" s="28"/>
      <c r="C9" s="28"/>
      <c r="D9" s="7" t="s">
        <v>19</v>
      </c>
      <c r="E9" s="3">
        <v>612.5</v>
      </c>
      <c r="F9" s="3">
        <v>612.5</v>
      </c>
      <c r="G9" s="3">
        <v>598.33699999999999</v>
      </c>
      <c r="H9" s="3" t="s">
        <v>20</v>
      </c>
      <c r="I9" s="16">
        <f>G9/F9</f>
        <v>0.97687673469387704</v>
      </c>
      <c r="J9" s="4" t="s">
        <v>20</v>
      </c>
    </row>
    <row r="10" spans="1:11" ht="24.9" customHeight="1">
      <c r="A10" s="28"/>
      <c r="B10" s="28"/>
      <c r="C10" s="28"/>
      <c r="D10" s="3" t="s">
        <v>21</v>
      </c>
      <c r="E10" s="3"/>
      <c r="F10" s="3"/>
      <c r="G10" s="3"/>
      <c r="H10" s="3" t="s">
        <v>20</v>
      </c>
      <c r="I10" s="18"/>
      <c r="J10" s="4" t="s">
        <v>20</v>
      </c>
    </row>
    <row r="11" spans="1:11" ht="18.899999999999999" customHeight="1">
      <c r="A11" s="28"/>
      <c r="B11" s="28"/>
      <c r="C11" s="28"/>
      <c r="D11" s="8" t="s">
        <v>22</v>
      </c>
      <c r="E11" s="3"/>
      <c r="F11" s="3"/>
      <c r="G11" s="3"/>
      <c r="H11" s="3" t="s">
        <v>20</v>
      </c>
      <c r="I11" s="18"/>
      <c r="J11" s="4" t="s">
        <v>20</v>
      </c>
    </row>
    <row r="12" spans="1:11" ht="26.1" customHeight="1">
      <c r="A12" s="49" t="s">
        <v>23</v>
      </c>
      <c r="B12" s="34" t="s">
        <v>24</v>
      </c>
      <c r="C12" s="34"/>
      <c r="D12" s="34"/>
      <c r="E12" s="34"/>
      <c r="F12" s="34" t="s">
        <v>25</v>
      </c>
      <c r="G12" s="34"/>
      <c r="H12" s="34"/>
      <c r="I12" s="34"/>
      <c r="J12" s="34"/>
    </row>
    <row r="13" spans="1:11" ht="75" customHeight="1">
      <c r="A13" s="49"/>
      <c r="B13" s="34" t="s">
        <v>26</v>
      </c>
      <c r="C13" s="34"/>
      <c r="D13" s="34"/>
      <c r="E13" s="34"/>
      <c r="F13" s="34" t="s">
        <v>27</v>
      </c>
      <c r="G13" s="34"/>
      <c r="H13" s="34"/>
      <c r="I13" s="34"/>
      <c r="J13" s="34"/>
    </row>
    <row r="14" spans="1:11" ht="31.2">
      <c r="A14" s="49" t="s">
        <v>28</v>
      </c>
      <c r="B14" s="4" t="s">
        <v>29</v>
      </c>
      <c r="C14" s="3" t="s">
        <v>30</v>
      </c>
      <c r="D14" s="3" t="s">
        <v>31</v>
      </c>
      <c r="E14" s="3" t="s">
        <v>32</v>
      </c>
      <c r="F14" s="28" t="s">
        <v>33</v>
      </c>
      <c r="G14" s="28"/>
      <c r="H14" s="4" t="s">
        <v>34</v>
      </c>
      <c r="I14" s="4" t="s">
        <v>17</v>
      </c>
      <c r="J14" s="4" t="s">
        <v>35</v>
      </c>
    </row>
    <row r="15" spans="1:11" ht="129" customHeight="1">
      <c r="A15" s="49"/>
      <c r="B15" s="51" t="s">
        <v>36</v>
      </c>
      <c r="C15" s="55" t="s">
        <v>37</v>
      </c>
      <c r="D15" s="9" t="s">
        <v>38</v>
      </c>
      <c r="E15" s="10">
        <v>1</v>
      </c>
      <c r="F15" s="35" t="s">
        <v>39</v>
      </c>
      <c r="G15" s="36"/>
      <c r="H15" s="9">
        <v>15</v>
      </c>
      <c r="I15" s="9">
        <v>15</v>
      </c>
      <c r="J15" s="9"/>
      <c r="K15" s="61"/>
    </row>
    <row r="16" spans="1:11" ht="172.95" customHeight="1">
      <c r="A16" s="49"/>
      <c r="B16" s="52"/>
      <c r="C16" s="56"/>
      <c r="D16" s="9" t="s">
        <v>40</v>
      </c>
      <c r="E16" s="10">
        <v>1</v>
      </c>
      <c r="F16" s="37" t="s">
        <v>41</v>
      </c>
      <c r="G16" s="38"/>
      <c r="H16" s="9">
        <v>15</v>
      </c>
      <c r="I16" s="9">
        <v>15</v>
      </c>
      <c r="J16" s="9"/>
      <c r="K16" s="62"/>
    </row>
    <row r="17" spans="1:11" s="1" customFormat="1" ht="61.05" customHeight="1">
      <c r="A17" s="50"/>
      <c r="B17" s="52"/>
      <c r="C17" s="12" t="s">
        <v>42</v>
      </c>
      <c r="D17" s="13" t="s">
        <v>43</v>
      </c>
      <c r="E17" s="9" t="s">
        <v>44</v>
      </c>
      <c r="F17" s="39" t="s">
        <v>45</v>
      </c>
      <c r="G17" s="39"/>
      <c r="H17" s="9">
        <v>10</v>
      </c>
      <c r="I17" s="9">
        <v>10</v>
      </c>
      <c r="J17" s="13"/>
      <c r="K17" s="19"/>
    </row>
    <row r="18" spans="1:11" ht="49.05" customHeight="1">
      <c r="A18" s="49"/>
      <c r="B18" s="52"/>
      <c r="C18" s="57" t="s">
        <v>46</v>
      </c>
      <c r="D18" s="59" t="s">
        <v>47</v>
      </c>
      <c r="E18" s="59" t="s">
        <v>48</v>
      </c>
      <c r="F18" s="63" t="s">
        <v>49</v>
      </c>
      <c r="G18" s="64"/>
      <c r="H18" s="59">
        <v>5</v>
      </c>
      <c r="I18" s="59">
        <v>5</v>
      </c>
      <c r="J18" s="57"/>
    </row>
    <row r="19" spans="1:11" ht="88.05" customHeight="1">
      <c r="A19" s="49"/>
      <c r="B19" s="52"/>
      <c r="C19" s="58"/>
      <c r="D19" s="60"/>
      <c r="E19" s="60"/>
      <c r="F19" s="65"/>
      <c r="G19" s="66"/>
      <c r="H19" s="60"/>
      <c r="I19" s="60"/>
      <c r="J19" s="58"/>
    </row>
    <row r="20" spans="1:11" ht="38.1" customHeight="1">
      <c r="A20" s="49"/>
      <c r="B20" s="51" t="s">
        <v>50</v>
      </c>
      <c r="C20" s="4" t="s">
        <v>51</v>
      </c>
      <c r="D20" s="4" t="s">
        <v>52</v>
      </c>
      <c r="E20" s="4" t="s">
        <v>53</v>
      </c>
      <c r="F20" s="40" t="s">
        <v>54</v>
      </c>
      <c r="G20" s="41"/>
      <c r="H20" s="4">
        <v>5</v>
      </c>
      <c r="I20" s="4">
        <v>5</v>
      </c>
      <c r="J20" s="3"/>
    </row>
    <row r="21" spans="1:11" ht="38.1" customHeight="1">
      <c r="A21" s="49"/>
      <c r="B21" s="52"/>
      <c r="C21" s="4" t="s">
        <v>55</v>
      </c>
      <c r="D21" s="4" t="s">
        <v>56</v>
      </c>
      <c r="E21" s="4"/>
      <c r="F21" s="28"/>
      <c r="G21" s="28"/>
      <c r="H21" s="4"/>
      <c r="I21" s="4"/>
      <c r="J21" s="3"/>
    </row>
    <row r="22" spans="1:11" ht="38.1" customHeight="1">
      <c r="A22" s="49"/>
      <c r="B22" s="53"/>
      <c r="C22" s="4" t="s">
        <v>57</v>
      </c>
      <c r="D22" s="4" t="s">
        <v>56</v>
      </c>
      <c r="E22" s="4"/>
      <c r="F22" s="28"/>
      <c r="G22" s="28"/>
      <c r="H22" s="4"/>
      <c r="I22" s="4"/>
      <c r="J22" s="3"/>
    </row>
    <row r="23" spans="1:11" ht="31.2">
      <c r="A23" s="49"/>
      <c r="B23" s="54" t="s">
        <v>58</v>
      </c>
      <c r="C23" s="14" t="s">
        <v>59</v>
      </c>
      <c r="D23" s="4" t="s">
        <v>56</v>
      </c>
      <c r="E23" s="4"/>
      <c r="F23" s="24"/>
      <c r="G23" s="24"/>
      <c r="H23" s="4"/>
      <c r="I23" s="3"/>
      <c r="J23" s="3"/>
    </row>
    <row r="24" spans="1:11" ht="142.05000000000001" customHeight="1">
      <c r="A24" s="49"/>
      <c r="B24" s="54"/>
      <c r="C24" s="14" t="s">
        <v>60</v>
      </c>
      <c r="D24" s="7" t="s">
        <v>61</v>
      </c>
      <c r="E24" s="7" t="s">
        <v>62</v>
      </c>
      <c r="F24" s="42" t="s">
        <v>63</v>
      </c>
      <c r="G24" s="43"/>
      <c r="H24" s="4">
        <v>30</v>
      </c>
      <c r="I24" s="3">
        <v>30</v>
      </c>
      <c r="J24" s="4"/>
    </row>
    <row r="25" spans="1:11" ht="36.9" customHeight="1">
      <c r="A25" s="49"/>
      <c r="B25" s="54"/>
      <c r="C25" s="14" t="s">
        <v>64</v>
      </c>
      <c r="D25" s="4" t="s">
        <v>56</v>
      </c>
      <c r="E25" s="4"/>
      <c r="F25" s="24"/>
      <c r="G25" s="24"/>
      <c r="H25" s="4"/>
      <c r="I25" s="3"/>
      <c r="J25" s="3"/>
    </row>
    <row r="26" spans="1:11" ht="39.9" customHeight="1">
      <c r="A26" s="49"/>
      <c r="B26" s="54"/>
      <c r="C26" s="14" t="s">
        <v>65</v>
      </c>
      <c r="D26" s="4" t="s">
        <v>56</v>
      </c>
      <c r="E26" s="4"/>
      <c r="F26" s="24"/>
      <c r="G26" s="24"/>
      <c r="H26" s="4"/>
      <c r="I26" s="3"/>
      <c r="J26" s="3"/>
    </row>
    <row r="27" spans="1:11" ht="100.05" customHeight="1">
      <c r="A27" s="49"/>
      <c r="B27" s="9" t="s">
        <v>66</v>
      </c>
      <c r="C27" s="9" t="s">
        <v>67</v>
      </c>
      <c r="D27" s="9" t="s">
        <v>68</v>
      </c>
      <c r="E27" s="9" t="s">
        <v>68</v>
      </c>
      <c r="F27" s="44" t="s">
        <v>69</v>
      </c>
      <c r="G27" s="45"/>
      <c r="H27" s="9">
        <v>10</v>
      </c>
      <c r="I27" s="11">
        <v>10</v>
      </c>
      <c r="J27" s="9"/>
      <c r="K27" s="20"/>
    </row>
    <row r="28" spans="1:11" ht="27" customHeight="1">
      <c r="A28" s="46" t="s">
        <v>70</v>
      </c>
      <c r="B28" s="46"/>
      <c r="C28" s="46"/>
      <c r="D28" s="46"/>
      <c r="E28" s="46"/>
      <c r="F28" s="46"/>
      <c r="G28" s="46"/>
      <c r="H28" s="15">
        <f>SUM(H15:H27)+H8</f>
        <v>100</v>
      </c>
      <c r="I28" s="21">
        <f>SUM(I15:I27)+J8</f>
        <v>99.768767346938802</v>
      </c>
      <c r="J28" s="3"/>
    </row>
    <row r="29" spans="1:11" ht="161.1" customHeight="1">
      <c r="A29" s="47" t="s">
        <v>71</v>
      </c>
      <c r="B29" s="48"/>
      <c r="C29" s="48"/>
      <c r="D29" s="48"/>
      <c r="E29" s="48"/>
      <c r="F29" s="48"/>
      <c r="G29" s="48"/>
      <c r="H29" s="48"/>
      <c r="I29" s="48"/>
      <c r="J29" s="48"/>
    </row>
  </sheetData>
  <mergeCells count="43">
    <mergeCell ref="K15:K16"/>
    <mergeCell ref="A7:C11"/>
    <mergeCell ref="F18:G19"/>
    <mergeCell ref="A29:J29"/>
    <mergeCell ref="A12:A13"/>
    <mergeCell ref="A14:A27"/>
    <mergeCell ref="B15:B19"/>
    <mergeCell ref="B20:B22"/>
    <mergeCell ref="B23:B26"/>
    <mergeCell ref="C15:C16"/>
    <mergeCell ref="C18:C19"/>
    <mergeCell ref="D18:D19"/>
    <mergeCell ref="E18:E19"/>
    <mergeCell ref="H18:H19"/>
    <mergeCell ref="I18:I19"/>
    <mergeCell ref="J18:J19"/>
    <mergeCell ref="F24:G24"/>
    <mergeCell ref="F25:G25"/>
    <mergeCell ref="F26:G26"/>
    <mergeCell ref="F27:G27"/>
    <mergeCell ref="A28:G28"/>
    <mergeCell ref="F17:G17"/>
    <mergeCell ref="F20:G20"/>
    <mergeCell ref="F21:G21"/>
    <mergeCell ref="F22:G22"/>
    <mergeCell ref="F23:G23"/>
    <mergeCell ref="B13:E13"/>
    <mergeCell ref="F13:J13"/>
    <mergeCell ref="F14:G14"/>
    <mergeCell ref="F15:G15"/>
    <mergeCell ref="F16:G16"/>
    <mergeCell ref="A6:C6"/>
    <mergeCell ref="D6:F6"/>
    <mergeCell ref="H6:J6"/>
    <mergeCell ref="B12:E12"/>
    <mergeCell ref="F12:J12"/>
    <mergeCell ref="A2:J2"/>
    <mergeCell ref="A3:J3"/>
    <mergeCell ref="A4:C4"/>
    <mergeCell ref="D4:J4"/>
    <mergeCell ref="A5:C5"/>
    <mergeCell ref="D5:F5"/>
    <mergeCell ref="H5:J5"/>
  </mergeCells>
  <phoneticPr fontId="13" type="noConversion"/>
  <printOptions horizontalCentered="1"/>
  <pageMargins left="0.70866141732283472" right="0.51181102362204722" top="0.55118110236220474" bottom="0.55118110236220474"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xyp</cp:lastModifiedBy>
  <cp:lastPrinted>2024-06-05T02:48:41Z</cp:lastPrinted>
  <dcterms:created xsi:type="dcterms:W3CDTF">2015-06-07T10:17:00Z</dcterms:created>
  <dcterms:modified xsi:type="dcterms:W3CDTF">2024-06-05T02:48:43Z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0EBF230036DF46528D05E668DFBC3462_13</vt:lpwstr>
  </property>
</Properties>
</file>