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中华医学会\备份\（lucky-预、决算）、绩效自评、资产年报、企业所得税、财务分析\√绩效自评\2023年绩效自评\√2024.5.15-审计审核后-中华医学会北京分会秘书处自评表\"/>
    </mc:Choice>
  </mc:AlternateContent>
  <bookViews>
    <workbookView xWindow="0" yWindow="0" windowWidth="20745" windowHeight="10485"/>
  </bookViews>
  <sheets>
    <sheet name="附件2" sheetId="1" r:id="rId1"/>
  </sheets>
  <definedNames>
    <definedName name="_xlnm.Print_Area" localSheetId="0">附件2!$A$1:$J$27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6" i="1" l="1"/>
  <c r="I8" i="1"/>
  <c r="J7" i="1"/>
  <c r="I7" i="1"/>
</calcChain>
</file>

<file path=xl/sharedStrings.xml><?xml version="1.0" encoding="utf-8"?>
<sst xmlns="http://schemas.openxmlformats.org/spreadsheetml/2006/main" count="101" uniqueCount="74">
  <si>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</si>
  <si>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（2023年度）</t>
  </si>
  <si>
    <t>项目名称</t>
  </si>
  <si>
    <t>医用设备使用人员业务能力考评</t>
  </si>
  <si>
    <t>主管部门</t>
  </si>
  <si>
    <t>北京市卫生健康委员会</t>
  </si>
  <si>
    <t>实施单位</t>
  </si>
  <si>
    <t>中华医学会北京分会秘书处</t>
  </si>
  <si>
    <t>项目负责人</t>
  </si>
  <si>
    <t>师伟</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</si>
  <si>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</si>
  <si>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</si>
  <si>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</si>
  <si>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</si>
  <si>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</si>
  <si>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</si>
  <si>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</si>
  <si>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</si>
  <si>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</si>
  <si>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</si>
  <si>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</si>
  <si>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</si>
  <si>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</si>
  <si>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</si>
  <si>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</si>
  <si>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</si>
  <si>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医用设备使用人员业务能力考评：
（1）组织“医用设备使用人员业务能力考评”考评专业18项
（2）组织医用设备使用相关人员2000余人参加2023年医用设备使用人员业务能力考评 。</t>
  </si>
  <si>
    <t>经向国家卫健委人才交流中心核实，2023年度不开展医用设备使用人员业务能力考评。本年度考评工作未能按计划完成。</t>
  </si>
  <si>
    <t>绩效指标</t>
  </si>
  <si>
    <t>一级指标</t>
  </si>
  <si>
    <t>二级指标</t>
  </si>
  <si>
    <t>三级指标</t>
  </si>
  <si>
    <t>年度指标值(A)</t>
  </si>
  <si>
    <t>实际完成值(B)</t>
  </si>
  <si>
    <t>分值</t>
  </si>
  <si>
    <t>偏差原因分析及改进措施</t>
  </si>
  <si>
    <t>产出指标</t>
  </si>
  <si>
    <t>数量指标</t>
  </si>
  <si>
    <t>考评项目数</t>
  </si>
  <si>
    <t>18项</t>
  </si>
  <si>
    <t>0项</t>
  </si>
  <si>
    <t>因我会未收到国家卫生健康委卫生人才交流中心开展此项工作的通知，故本年度医用设备使用人员业务能力考评延期举行。</t>
  </si>
  <si>
    <t>参加2023年医用设备使用人员业务能力考评人数</t>
  </si>
  <si>
    <t>近2000人</t>
  </si>
  <si>
    <t>0人</t>
  </si>
  <si>
    <t>质量指标</t>
  </si>
  <si>
    <t>医用设备使用人员的业务素质</t>
  </si>
  <si>
    <t>得到提升</t>
  </si>
  <si>
    <t>经向国家卫健委人才交流中心核实，2023年度不开展医用设备使用人员业务能力考评。本年度考评工作未按计划完成</t>
  </si>
  <si>
    <t>时效指标</t>
  </si>
  <si>
    <t>项目完成时间</t>
  </si>
  <si>
    <t>2023年12月底前</t>
  </si>
  <si>
    <t>2023年12月底前完成</t>
  </si>
  <si>
    <t>成本指标</t>
  </si>
  <si>
    <t>经济成本指标</t>
  </si>
  <si>
    <t>年预算总成本</t>
  </si>
  <si>
    <t>16万元</t>
  </si>
  <si>
    <t>0万元</t>
  </si>
  <si>
    <t>社会成本指标</t>
  </si>
  <si>
    <t>无</t>
  </si>
  <si>
    <t>生态成本指标</t>
  </si>
  <si>
    <t>效果指标</t>
  </si>
  <si>
    <t>经济效益
指标</t>
  </si>
  <si>
    <t>社会效益
指标</t>
  </si>
  <si>
    <t>医用设备使用人员业务能力考评的社会效益</t>
  </si>
  <si>
    <t>医疗卫生机构医学装备的科学、安全管理程度，医用设备使用人员的业务素质提高水平诊疗服务水平和医疗质量水平</t>
  </si>
  <si>
    <t>生态效益
指标</t>
  </si>
  <si>
    <t>可持续影响指标</t>
  </si>
  <si>
    <t>满意度指标</t>
  </si>
  <si>
    <t>服务对象满意度指标</t>
  </si>
  <si>
    <t>考生满意度</t>
  </si>
  <si>
    <t>99%以上</t>
  </si>
  <si>
    <t>总分</t>
  </si>
  <si>
    <t xml:space="preserve">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</si>
</sst>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1">
    <font>
      <sz val="11"/>
      <color theme="1"/>
      <name val="等线"/>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11"/>
      <color theme="1"/>
      <name val="等线"/>
      <family val="3"/>
      <charset val="134"/>
      <scheme val="minor"/>
    </font>
    <font>
      <sz val="9"/>
      <name val="等线"/>
      <family val="3"/>
      <charset val="134"/>
      <scheme val="minor"/>
    </font>
  </fonts>
  <fills count="2">
    <fill>
      <patternFill patternType="none"/>
    </fill>
    <fill>
      <patternFill patternType="gray125"/>
    </fill>
  </fills>
  <borders count="1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s>
  <cellStyleXfs count="2">
    <xf numFmtId="0" fontId="0" fillId="0" borderId="0"/>
    <xf numFmtId="9" fontId="9" fillId="0" borderId="0" applyFont="0" applyFill="0" applyBorder="0" applyAlignment="0" applyProtection="0">
      <alignment vertical="center"/>
    </xf>
  </cellStyleXfs>
  <cellXfs count="52">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4"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5" fillId="0" borderId="1" xfId="0" applyFont="1" applyBorder="1" applyAlignment="1">
      <alignment horizontal="center" vertical="center"/>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10" fontId="3" fillId="0" borderId="1" xfId="1" applyNumberFormat="1" applyFont="1" applyBorder="1" applyAlignment="1">
      <alignment horizontal="center" vertical="center"/>
    </xf>
    <xf numFmtId="178" fontId="3" fillId="0" borderId="1" xfId="0" applyNumberFormat="1" applyFont="1" applyBorder="1" applyAlignment="1">
      <alignment horizontal="center" vertical="center" wrapText="1"/>
    </xf>
    <xf numFmtId="0" fontId="3" fillId="0" borderId="2"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Border="1" applyAlignment="1">
      <alignment horizontal="left" vertical="center"/>
    </xf>
    <xf numFmtId="178" fontId="6" fillId="0" borderId="1" xfId="0" applyNumberFormat="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9" fontId="3" fillId="0" borderId="3"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xf numFmtId="0" fontId="3" fillId="0" borderId="0" xfId="0" applyFont="1" applyAlignment="1">
      <alignment horizontal="center" vertical="center"/>
    </xf>
    <xf numFmtId="9" fontId="3" fillId="0" borderId="0" xfId="0" applyNumberFormat="1" applyFont="1" applyAlignment="1">
      <alignment horizontal="center" vertical="center"/>
    </xf>
    <xf numFmtId="9" fontId="3" fillId="0" borderId="7" xfId="0" applyNumberFormat="1" applyFont="1" applyBorder="1" applyAlignment="1">
      <alignment horizontal="center" vertical="center"/>
    </xf>
    <xf numFmtId="9" fontId="3" fillId="0" borderId="8" xfId="0" applyNumberFormat="1" applyFont="1" applyBorder="1" applyAlignment="1">
      <alignment horizontal="center" vertical="center"/>
    </xf>
    <xf numFmtId="9" fontId="3" fillId="0" borderId="3" xfId="0" applyNumberFormat="1" applyFont="1" applyBorder="1" applyAlignment="1">
      <alignment horizontal="center" vertical="center"/>
    </xf>
    <xf numFmtId="9" fontId="3" fillId="0" borderId="4" xfId="0" applyNumberFormat="1" applyFont="1" applyBorder="1" applyAlignment="1">
      <alignment horizontal="center" vertical="center"/>
    </xf>
    <xf numFmtId="0" fontId="6" fillId="0" borderId="1" xfId="0" applyFont="1" applyBorder="1" applyAlignment="1">
      <alignment horizontal="center" vertical="center"/>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0" fontId="3" fillId="0" borderId="10" xfId="0" applyFont="1" applyBorder="1" applyAlignment="1">
      <alignment horizontal="center"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5"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5" xfId="0" applyFont="1" applyBorder="1" applyAlignment="1">
      <alignment horizontal="center" vertical="center"/>
    </xf>
  </cellXfs>
  <cellStyles count="2">
    <cellStyle name="百分比" xfId="1" builtinId="5"/>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xdr:cNvSpPr>
          <a:spLocks noChangeShapeType="1"/>
        </xdr:cNvSpPr>
      </xdr:nvSpPr>
      <xdr:spPr>
        <a:xfrm>
          <a:off x="2392045" y="14636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tabSelected="1" topLeftCell="A14" zoomScale="70" zoomScaleNormal="70" workbookViewId="0">
      <selection activeCell="E16" sqref="E16"/>
    </sheetView>
  </sheetViews>
  <sheetFormatPr defaultColWidth="9" defaultRowHeight="14.25"/>
  <cols>
    <col min="1" max="1" width="5.375" customWidth="1"/>
    <col min="2" max="2" width="9.5" customWidth="1"/>
    <col min="3" max="3" width="18" style="1" customWidth="1"/>
    <col min="4" max="4" width="35.75" style="1" customWidth="1"/>
    <col min="5" max="5" width="37" style="1" customWidth="1"/>
    <col min="6" max="6" width="13.375" customWidth="1"/>
    <col min="7" max="7" width="25.5" customWidth="1"/>
    <col min="9" max="9" width="12.875"/>
    <col min="10" max="10" width="38.75" customWidth="1"/>
  </cols>
  <sheetData>
    <row r="1" spans="1:10" ht="33.950000000000003" customHeight="1">
      <c r="A1" s="20" t="s">
        <v>0</v>
      </c>
      <c r="B1" s="20"/>
      <c r="C1" s="20"/>
      <c r="D1" s="20"/>
      <c r="E1" s="20"/>
      <c r="F1" s="20"/>
      <c r="G1" s="20"/>
      <c r="H1" s="20"/>
      <c r="I1" s="20"/>
      <c r="J1" s="20"/>
    </row>
    <row r="2" spans="1:10" ht="18.75" customHeight="1">
      <c r="A2" s="21" t="s">
        <v>1</v>
      </c>
      <c r="B2" s="21"/>
      <c r="C2" s="21"/>
      <c r="D2" s="21"/>
      <c r="E2" s="21"/>
      <c r="F2" s="21"/>
      <c r="G2" s="21"/>
      <c r="H2" s="21"/>
      <c r="I2" s="21"/>
      <c r="J2" s="21"/>
    </row>
    <row r="3" spans="1:10" ht="20.100000000000001" customHeight="1">
      <c r="A3" s="22" t="s">
        <v>2</v>
      </c>
      <c r="B3" s="22"/>
      <c r="C3" s="22"/>
      <c r="D3" s="22" t="s">
        <v>3</v>
      </c>
      <c r="E3" s="22"/>
      <c r="F3" s="22"/>
      <c r="G3" s="22"/>
      <c r="H3" s="22"/>
      <c r="I3" s="22"/>
      <c r="J3" s="22"/>
    </row>
    <row r="4" spans="1:10" ht="20.100000000000001" customHeight="1">
      <c r="A4" s="22" t="s">
        <v>4</v>
      </c>
      <c r="B4" s="22"/>
      <c r="C4" s="22"/>
      <c r="D4" s="22" t="s">
        <v>5</v>
      </c>
      <c r="E4" s="22"/>
      <c r="F4" s="2"/>
      <c r="G4" s="2" t="s">
        <v>6</v>
      </c>
      <c r="H4" s="23" t="s">
        <v>7</v>
      </c>
      <c r="I4" s="23"/>
      <c r="J4" s="23"/>
    </row>
    <row r="5" spans="1:10" ht="20.100000000000001" customHeight="1">
      <c r="A5" s="22" t="s">
        <v>8</v>
      </c>
      <c r="B5" s="22"/>
      <c r="C5" s="22"/>
      <c r="D5" s="22" t="s">
        <v>9</v>
      </c>
      <c r="E5" s="22"/>
      <c r="F5" s="2"/>
      <c r="G5" s="2" t="s">
        <v>10</v>
      </c>
      <c r="H5" s="23">
        <v>65260165</v>
      </c>
      <c r="I5" s="23"/>
      <c r="J5" s="23"/>
    </row>
    <row r="6" spans="1:10" ht="36.75" customHeight="1">
      <c r="A6" s="23" t="s">
        <v>11</v>
      </c>
      <c r="B6" s="23"/>
      <c r="C6" s="23"/>
      <c r="D6" s="2"/>
      <c r="E6" s="3" t="s">
        <v>12</v>
      </c>
      <c r="F6" s="3" t="s">
        <v>13</v>
      </c>
      <c r="G6" s="3" t="s">
        <v>14</v>
      </c>
      <c r="H6" s="3" t="s">
        <v>15</v>
      </c>
      <c r="I6" s="3" t="s">
        <v>16</v>
      </c>
      <c r="J6" s="2" t="s">
        <v>17</v>
      </c>
    </row>
    <row r="7" spans="1:10" ht="20.100000000000001" customHeight="1">
      <c r="A7" s="23"/>
      <c r="B7" s="23"/>
      <c r="C7" s="23"/>
      <c r="D7" s="2" t="s">
        <v>18</v>
      </c>
      <c r="E7" s="4">
        <v>16</v>
      </c>
      <c r="F7" s="4">
        <v>16</v>
      </c>
      <c r="G7" s="4">
        <v>0</v>
      </c>
      <c r="H7" s="2">
        <v>10</v>
      </c>
      <c r="I7" s="14">
        <f>G7/F7</f>
        <v>0</v>
      </c>
      <c r="J7" s="15">
        <f>H7*I7</f>
        <v>0</v>
      </c>
    </row>
    <row r="8" spans="1:10" ht="28.5">
      <c r="A8" s="23"/>
      <c r="B8" s="23"/>
      <c r="C8" s="23"/>
      <c r="D8" s="3" t="s">
        <v>19</v>
      </c>
      <c r="E8" s="4">
        <v>16</v>
      </c>
      <c r="F8" s="4">
        <v>16</v>
      </c>
      <c r="G8" s="4">
        <v>0</v>
      </c>
      <c r="H8" s="2" t="s">
        <v>20</v>
      </c>
      <c r="I8" s="14">
        <f>G8/F8</f>
        <v>0</v>
      </c>
      <c r="J8" s="3" t="s">
        <v>20</v>
      </c>
    </row>
    <row r="9" spans="1:10" ht="24.95" customHeight="1">
      <c r="A9" s="23"/>
      <c r="B9" s="23"/>
      <c r="C9" s="23"/>
      <c r="D9" s="2" t="s">
        <v>21</v>
      </c>
      <c r="E9" s="2">
        <v>0</v>
      </c>
      <c r="F9" s="2">
        <v>0</v>
      </c>
      <c r="G9" s="2">
        <v>0</v>
      </c>
      <c r="H9" s="2" t="s">
        <v>20</v>
      </c>
      <c r="I9" s="2"/>
      <c r="J9" s="3"/>
    </row>
    <row r="10" spans="1:10" ht="18.95" customHeight="1">
      <c r="A10" s="23"/>
      <c r="B10" s="23"/>
      <c r="C10" s="23"/>
      <c r="D10" s="2" t="s">
        <v>22</v>
      </c>
      <c r="E10" s="2">
        <v>0</v>
      </c>
      <c r="F10" s="2">
        <v>0</v>
      </c>
      <c r="G10" s="2">
        <v>0</v>
      </c>
      <c r="H10" s="2" t="s">
        <v>20</v>
      </c>
      <c r="I10" s="2"/>
      <c r="J10" s="3" t="s">
        <v>20</v>
      </c>
    </row>
    <row r="11" spans="1:10" ht="26.1" customHeight="1">
      <c r="A11" s="43" t="s">
        <v>23</v>
      </c>
      <c r="B11" s="23" t="s">
        <v>24</v>
      </c>
      <c r="C11" s="23"/>
      <c r="D11" s="23"/>
      <c r="E11" s="23"/>
      <c r="F11" s="23" t="s">
        <v>25</v>
      </c>
      <c r="G11" s="23"/>
      <c r="H11" s="23"/>
      <c r="I11" s="23"/>
      <c r="J11" s="23"/>
    </row>
    <row r="12" spans="1:10" ht="75" customHeight="1">
      <c r="A12" s="43"/>
      <c r="B12" s="24" t="s">
        <v>26</v>
      </c>
      <c r="C12" s="23"/>
      <c r="D12" s="23"/>
      <c r="E12" s="23"/>
      <c r="F12" s="25" t="s">
        <v>27</v>
      </c>
      <c r="G12" s="25"/>
      <c r="H12" s="25"/>
      <c r="I12" s="25"/>
      <c r="J12" s="25"/>
    </row>
    <row r="13" spans="1:10" ht="37.5" customHeight="1">
      <c r="A13" s="44" t="s">
        <v>28</v>
      </c>
      <c r="B13" s="5" t="s">
        <v>29</v>
      </c>
      <c r="C13" s="2" t="s">
        <v>30</v>
      </c>
      <c r="D13" s="2" t="s">
        <v>31</v>
      </c>
      <c r="E13" s="2" t="s">
        <v>32</v>
      </c>
      <c r="F13" s="26" t="s">
        <v>33</v>
      </c>
      <c r="G13" s="27"/>
      <c r="H13" s="2" t="s">
        <v>34</v>
      </c>
      <c r="I13" s="2" t="s">
        <v>17</v>
      </c>
      <c r="J13" s="2" t="s">
        <v>35</v>
      </c>
    </row>
    <row r="14" spans="1:10" ht="71.25" customHeight="1">
      <c r="A14" s="45"/>
      <c r="B14" s="46" t="s">
        <v>36</v>
      </c>
      <c r="C14" s="50" t="s">
        <v>37</v>
      </c>
      <c r="D14" s="3" t="s">
        <v>38</v>
      </c>
      <c r="E14" s="8" t="s">
        <v>39</v>
      </c>
      <c r="F14" s="28" t="s">
        <v>40</v>
      </c>
      <c r="G14" s="29"/>
      <c r="H14" s="8">
        <v>10</v>
      </c>
      <c r="I14" s="8">
        <v>0</v>
      </c>
      <c r="J14" s="16" t="s">
        <v>41</v>
      </c>
    </row>
    <row r="15" spans="1:10" ht="57">
      <c r="A15" s="45"/>
      <c r="B15" s="47"/>
      <c r="C15" s="51"/>
      <c r="D15" s="3" t="s">
        <v>42</v>
      </c>
      <c r="E15" s="8" t="s">
        <v>43</v>
      </c>
      <c r="F15" s="28" t="s">
        <v>44</v>
      </c>
      <c r="G15" s="30"/>
      <c r="H15" s="3">
        <v>10</v>
      </c>
      <c r="I15" s="2">
        <v>0</v>
      </c>
      <c r="J15" s="16" t="s">
        <v>41</v>
      </c>
    </row>
    <row r="16" spans="1:10" ht="68.25" customHeight="1">
      <c r="A16" s="45"/>
      <c r="B16" s="47"/>
      <c r="C16" s="7" t="s">
        <v>45</v>
      </c>
      <c r="D16" s="3" t="s">
        <v>46</v>
      </c>
      <c r="E16" s="3" t="s">
        <v>47</v>
      </c>
      <c r="F16" s="31" t="s">
        <v>47</v>
      </c>
      <c r="G16" s="30"/>
      <c r="H16" s="3">
        <v>10</v>
      </c>
      <c r="I16" s="2">
        <v>0</v>
      </c>
      <c r="J16" s="16" t="s">
        <v>48</v>
      </c>
    </row>
    <row r="17" spans="1:12" ht="57">
      <c r="A17" s="45"/>
      <c r="B17" s="47"/>
      <c r="C17" s="7" t="s">
        <v>49</v>
      </c>
      <c r="D17" s="3" t="s">
        <v>50</v>
      </c>
      <c r="E17" s="9" t="s">
        <v>51</v>
      </c>
      <c r="F17" s="31" t="s">
        <v>52</v>
      </c>
      <c r="G17" s="32"/>
      <c r="H17" s="3">
        <v>10</v>
      </c>
      <c r="I17" s="2">
        <v>0</v>
      </c>
      <c r="J17" s="16" t="s">
        <v>48</v>
      </c>
      <c r="K17" s="33"/>
      <c r="L17" s="34"/>
    </row>
    <row r="18" spans="1:12" ht="75" customHeight="1">
      <c r="A18" s="45"/>
      <c r="B18" s="46" t="s">
        <v>53</v>
      </c>
      <c r="C18" s="7" t="s">
        <v>54</v>
      </c>
      <c r="D18" s="3" t="s">
        <v>55</v>
      </c>
      <c r="E18" s="2" t="s">
        <v>56</v>
      </c>
      <c r="F18" s="35" t="s">
        <v>57</v>
      </c>
      <c r="G18" s="36"/>
      <c r="H18" s="2">
        <v>10</v>
      </c>
      <c r="I18" s="2">
        <v>0</v>
      </c>
      <c r="J18" s="16" t="s">
        <v>48</v>
      </c>
    </row>
    <row r="19" spans="1:12" ht="21.75" customHeight="1">
      <c r="A19" s="45"/>
      <c r="B19" s="47"/>
      <c r="C19" s="10" t="s">
        <v>58</v>
      </c>
      <c r="D19" s="2" t="s">
        <v>59</v>
      </c>
      <c r="E19" s="2" t="s">
        <v>59</v>
      </c>
      <c r="F19" s="26" t="s">
        <v>59</v>
      </c>
      <c r="G19" s="27"/>
      <c r="H19" s="2">
        <v>0</v>
      </c>
      <c r="I19" s="2">
        <v>0</v>
      </c>
      <c r="J19" s="16"/>
    </row>
    <row r="20" spans="1:12" ht="24.75" customHeight="1">
      <c r="A20" s="45"/>
      <c r="B20" s="48"/>
      <c r="C20" s="10" t="s">
        <v>60</v>
      </c>
      <c r="D20" s="2" t="s">
        <v>59</v>
      </c>
      <c r="E20" s="2" t="s">
        <v>59</v>
      </c>
      <c r="F20" s="26" t="s">
        <v>59</v>
      </c>
      <c r="G20" s="27"/>
      <c r="H20" s="2">
        <v>0</v>
      </c>
      <c r="I20" s="2">
        <v>0</v>
      </c>
      <c r="J20" s="16"/>
    </row>
    <row r="21" spans="1:12" ht="33.75" customHeight="1">
      <c r="A21" s="45"/>
      <c r="B21" s="49" t="s">
        <v>61</v>
      </c>
      <c r="C21" s="11" t="s">
        <v>62</v>
      </c>
      <c r="D21" s="2" t="s">
        <v>59</v>
      </c>
      <c r="E21" s="2" t="s">
        <v>59</v>
      </c>
      <c r="F21" s="26" t="s">
        <v>59</v>
      </c>
      <c r="G21" s="27"/>
      <c r="H21" s="3">
        <v>0</v>
      </c>
      <c r="I21" s="2">
        <v>0</v>
      </c>
      <c r="J21" s="17"/>
    </row>
    <row r="22" spans="1:12" ht="131.1" customHeight="1">
      <c r="A22" s="45"/>
      <c r="B22" s="49"/>
      <c r="C22" s="6" t="s">
        <v>63</v>
      </c>
      <c r="D22" s="3" t="s">
        <v>64</v>
      </c>
      <c r="E22" s="3" t="s">
        <v>65</v>
      </c>
      <c r="F22" s="28" t="s">
        <v>65</v>
      </c>
      <c r="G22" s="30"/>
      <c r="H22" s="3">
        <v>30</v>
      </c>
      <c r="I22" s="2">
        <v>0</v>
      </c>
      <c r="J22" s="16" t="s">
        <v>48</v>
      </c>
    </row>
    <row r="23" spans="1:12" ht="39" customHeight="1">
      <c r="A23" s="45"/>
      <c r="B23" s="49"/>
      <c r="C23" s="11" t="s">
        <v>66</v>
      </c>
      <c r="D23" s="2" t="s">
        <v>59</v>
      </c>
      <c r="E23" s="2" t="s">
        <v>59</v>
      </c>
      <c r="F23" s="26" t="s">
        <v>59</v>
      </c>
      <c r="G23" s="27"/>
      <c r="H23" s="3">
        <v>0</v>
      </c>
      <c r="I23" s="2">
        <v>0</v>
      </c>
      <c r="J23" s="18"/>
    </row>
    <row r="24" spans="1:12" ht="21" customHeight="1">
      <c r="A24" s="45"/>
      <c r="B24" s="49"/>
      <c r="C24" s="11" t="s">
        <v>67</v>
      </c>
      <c r="D24" s="2" t="s">
        <v>59</v>
      </c>
      <c r="E24" s="2" t="s">
        <v>59</v>
      </c>
      <c r="F24" s="26" t="s">
        <v>59</v>
      </c>
      <c r="G24" s="27"/>
      <c r="H24" s="3">
        <v>0</v>
      </c>
      <c r="I24" s="2">
        <v>0</v>
      </c>
      <c r="J24" s="18"/>
    </row>
    <row r="25" spans="1:12" ht="78.95" customHeight="1">
      <c r="A25" s="45"/>
      <c r="B25" s="6" t="s">
        <v>68</v>
      </c>
      <c r="C25" s="11" t="s">
        <v>69</v>
      </c>
      <c r="D25" s="3" t="s">
        <v>70</v>
      </c>
      <c r="E25" s="12" t="s">
        <v>71</v>
      </c>
      <c r="F25" s="37" t="s">
        <v>71</v>
      </c>
      <c r="G25" s="38"/>
      <c r="H25" s="3">
        <v>10</v>
      </c>
      <c r="I25" s="2">
        <v>0</v>
      </c>
      <c r="J25" s="16" t="s">
        <v>41</v>
      </c>
    </row>
    <row r="26" spans="1:12" ht="21" customHeight="1">
      <c r="A26" s="39" t="s">
        <v>72</v>
      </c>
      <c r="B26" s="39"/>
      <c r="C26" s="39"/>
      <c r="D26" s="39"/>
      <c r="E26" s="39"/>
      <c r="F26" s="39"/>
      <c r="G26" s="39"/>
      <c r="H26" s="13">
        <v>100</v>
      </c>
      <c r="I26" s="19">
        <f>SUM(I14:I25)+J7</f>
        <v>0</v>
      </c>
      <c r="J26" s="2"/>
    </row>
    <row r="27" spans="1:12" ht="153.6" customHeight="1">
      <c r="A27" s="40" t="s">
        <v>73</v>
      </c>
      <c r="B27" s="41"/>
      <c r="C27" s="42"/>
      <c r="D27" s="42"/>
      <c r="E27" s="42"/>
      <c r="F27" s="41"/>
      <c r="G27" s="41"/>
      <c r="H27" s="41"/>
      <c r="I27" s="41"/>
      <c r="J27" s="41"/>
    </row>
  </sheetData>
  <mergeCells count="37">
    <mergeCell ref="F25:G25"/>
    <mergeCell ref="A26:G26"/>
    <mergeCell ref="A27:J27"/>
    <mergeCell ref="A11:A12"/>
    <mergeCell ref="A13:A25"/>
    <mergeCell ref="B14:B17"/>
    <mergeCell ref="B18:B20"/>
    <mergeCell ref="B21:B24"/>
    <mergeCell ref="C14:C15"/>
    <mergeCell ref="F20:G20"/>
    <mergeCell ref="F21:G21"/>
    <mergeCell ref="F22:G22"/>
    <mergeCell ref="F23:G23"/>
    <mergeCell ref="F24:G24"/>
    <mergeCell ref="F16:G16"/>
    <mergeCell ref="F17:G17"/>
    <mergeCell ref="K17:L17"/>
    <mergeCell ref="F18:G18"/>
    <mergeCell ref="F19:G19"/>
    <mergeCell ref="B12:E12"/>
    <mergeCell ref="F12:J12"/>
    <mergeCell ref="F13:G13"/>
    <mergeCell ref="F14:G14"/>
    <mergeCell ref="F15:G15"/>
    <mergeCell ref="A5:C5"/>
    <mergeCell ref="D5:E5"/>
    <mergeCell ref="H5:J5"/>
    <mergeCell ref="B11:E11"/>
    <mergeCell ref="F11:J11"/>
    <mergeCell ref="A6:C10"/>
    <mergeCell ref="A1:J1"/>
    <mergeCell ref="A2:J2"/>
    <mergeCell ref="A3:C3"/>
    <mergeCell ref="D3:J3"/>
    <mergeCell ref="A4:C4"/>
    <mergeCell ref="D4:E4"/>
    <mergeCell ref="H4:J4"/>
  </mergeCells>
  <phoneticPr fontId="10" type="noConversion"/>
  <pageMargins left="1.69291338582677" right="0" top="0.55118110236220497" bottom="0" header="0.31496062992126" footer="0.31496062992126"/>
  <pageSetup paperSize="9" scale="5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vt:lpstr>
      <vt:lpstr>附件2!Print_Area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cp:lastPrinted>2024-05-15T08:38:18Z</cp:lastPrinted>
  <dcterms:created xsi:type="dcterms:W3CDTF">2015-06-05T18:17:00Z</dcterms:created>
  <dcterms:modified xsi:type="dcterms:W3CDTF">2024-05-15T08:38:20Z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2052-12.1.0.16910</vt:lpwstr>
  </property>
  <property fmtid="{D5CDD505-2E9C-101B-9397-08002B2CF9AE}" pid="3" name="ICV">
    <vt:lpwstr>756144F771D04A0598B0D0D898E75354</vt:lpwstr>
  </property>
</Properties>
</file>