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J:\2023年绩效自评表\"/>
    </mc:Choice>
  </mc:AlternateContent>
  <bookViews>
    <workbookView xWindow="0" yWindow="0" windowWidth="20745" windowHeight="10485"/>
  </bookViews>
  <sheets>
    <sheet name="附件2" sheetId="1" r:id="rId1"/>
  </sheets>
  <definedNames>
    <definedName name="_xlnm.Print_Area" localSheetId="0">附件2!$A$1:$J$22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1" i="1" l="1"/>
  <c r="I10" i="1"/>
  <c r="F10" i="1"/>
  <c r="E10" i="1"/>
  <c r="I8" i="1"/>
  <c r="G8" i="1"/>
  <c r="F8" i="1"/>
  <c r="J7" i="1"/>
  <c r="I7" i="1"/>
  <c r="G7" i="1"/>
  <c r="F7" i="1"/>
</calcChain>
</file>

<file path=xl/sharedStrings.xml><?xml version="1.0" encoding="utf-8"?>
<sst xmlns="http://schemas.openxmlformats.org/spreadsheetml/2006/main" count="73" uniqueCount="60">
  <si>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</si>
  <si>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项目名称</t>
  </si>
  <si>
    <t>通用公用经费</t>
  </si>
  <si>
    <t>主管部门</t>
  </si>
  <si>
    <t>北京市卫生健康委员会</t>
  </si>
  <si>
    <t>实施单位</t>
  </si>
  <si>
    <t>中华医学会北京分会秘书处</t>
  </si>
  <si>
    <t>项目负责人</t>
  </si>
  <si>
    <t>张靳波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</si>
  <si>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</si>
  <si>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</si>
  <si>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</si>
  <si>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</si>
  <si>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</si>
  <si>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</si>
  <si>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</si>
  <si>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</si>
  <si>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</si>
  <si>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</si>
  <si>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</si>
  <si>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</si>
  <si>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</si>
  <si>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</si>
  <si>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</si>
  <si>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</si>
  <si>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保障单位日常运转，提高预算编制质量，严格执行预算。</t>
  </si>
  <si>
    <t>保障了本单位的日常运转，严格执行预算。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</si>
  <si>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</si>
  <si>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</si>
  <si>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</si>
  <si>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</si>
  <si>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</si>
  <si>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</si>
  <si>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</si>
  <si>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</si>
  <si>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产出指标(40分)</t>
  </si>
  <si>
    <t>数量指标</t>
  </si>
  <si>
    <t>科目调整次数</t>
  </si>
  <si>
    <t>≤5次</t>
  </si>
  <si>
    <t>0次</t>
  </si>
  <si>
    <t>质量指标</t>
  </si>
  <si>
    <t>预算编制质量=∣（执行数-预算数）/预算数∣</t>
  </si>
  <si>
    <t>≤5%</t>
  </si>
  <si>
    <t>我单位开展日常业务所需大量经费支出来源于事业收入，列支在商品和服务支出会议费、培训费等科目。目前的预算按照公用经费定额标准编报，我单位执行过程存在困难，建议在预算编制时取消我单位“公用经费-一般经费”预算定额，以满足我单位预算管理及财务核算的要求。</t>
  </si>
  <si>
    <t>成本指标（10分）</t>
  </si>
  <si>
    <t>经济成本指标</t>
  </si>
  <si>
    <t>项目预算控制数</t>
  </si>
  <si>
    <t>≤211.4033万元</t>
  </si>
  <si>
    <t>154.19万元</t>
  </si>
  <si>
    <t>社会成本指标</t>
  </si>
  <si>
    <t>无</t>
  </si>
  <si>
    <t>生态成本指标</t>
  </si>
  <si>
    <t>效果指标(40分)</t>
  </si>
  <si>
    <t>经济效益
指标</t>
  </si>
  <si>
    <t>运转保障率</t>
  </si>
  <si>
    <t>“三公经费控制率”=（实际支出数/预算安排数）×100%</t>
  </si>
  <si>
    <t>≤100%</t>
  </si>
  <si>
    <t>总分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</si>
  <si>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</si>
  <si>
    <t>（2023年度）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</si>
</sst>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0000_ "/>
  </numFmts>
  <fonts count="11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6"/>
      <color theme="1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43" fontId="3" fillId="0" borderId="1" xfId="0" applyNumberFormat="1" applyFont="1" applyBorder="1" applyAlignment="1">
      <alignment horizontal="center" vertical="center" wrapText="1"/>
    </xf>
    <xf numFmtId="10" fontId="0" fillId="0" borderId="0" xfId="0" applyNumberFormat="1"/>
    <xf numFmtId="10" fontId="6" fillId="0" borderId="0" xfId="0" applyNumberFormat="1" applyFont="1"/>
    <xf numFmtId="176" fontId="7" fillId="0" borderId="0" xfId="0" applyNumberFormat="1" applyFont="1"/>
    <xf numFmtId="0" fontId="7" fillId="0" borderId="0" xfId="0" applyFont="1"/>
    <xf numFmtId="43" fontId="5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0" fontId="3" fillId="0" borderId="4" xfId="0" applyNumberFormat="1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0000"/>
      <color rgb="FF0000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2427605</xdr:colOff>
      <xdr:row>5</xdr:row>
      <xdr:rowOff>476885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2314575" y="1463675"/>
          <a:ext cx="2389505" cy="448310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7EDCC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2"/>
  <sheetViews>
    <sheetView tabSelected="1" zoomScale="70" zoomScaleNormal="70" workbookViewId="0">
      <selection activeCell="A3" sqref="A3:C3"/>
    </sheetView>
  </sheetViews>
  <sheetFormatPr defaultColWidth="9" defaultRowHeight="14.25"/>
  <cols>
    <col min="1" max="1" width="5.375" customWidth="1"/>
    <col min="2" max="2" width="9.625" customWidth="1"/>
    <col min="3" max="3" width="14.875" customWidth="1"/>
    <col min="4" max="4" width="38" style="1" customWidth="1"/>
    <col min="5" max="5" width="32" style="1" customWidth="1"/>
    <col min="6" max="6" width="23.25" customWidth="1"/>
    <col min="7" max="7" width="13.875" customWidth="1"/>
    <col min="9" max="9" width="12.125" customWidth="1"/>
    <col min="10" max="10" width="28.875" style="1" customWidth="1"/>
    <col min="11" max="11" width="16.5" customWidth="1"/>
    <col min="12" max="12" width="13.125" customWidth="1"/>
  </cols>
  <sheetData>
    <row r="1" spans="1:12" ht="33.950000000000003" customHeight="1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</row>
    <row r="2" spans="1:12" ht="18.75" customHeight="1">
      <c r="A2" s="18" t="s">
        <v>59</v>
      </c>
      <c r="B2" s="18"/>
      <c r="C2" s="18"/>
      <c r="D2" s="18"/>
      <c r="E2" s="18"/>
      <c r="F2" s="18"/>
      <c r="G2" s="18"/>
      <c r="H2" s="18"/>
      <c r="I2" s="18"/>
      <c r="J2" s="18"/>
    </row>
    <row r="3" spans="1:12" ht="20.100000000000001" customHeight="1">
      <c r="A3" s="19" t="s">
        <v>1</v>
      </c>
      <c r="B3" s="19"/>
      <c r="C3" s="19"/>
      <c r="D3" s="20" t="s">
        <v>2</v>
      </c>
      <c r="E3" s="20"/>
      <c r="F3" s="19"/>
      <c r="G3" s="19"/>
      <c r="H3" s="19"/>
      <c r="I3" s="19"/>
      <c r="J3" s="20"/>
    </row>
    <row r="4" spans="1:12" ht="20.100000000000001" customHeight="1">
      <c r="A4" s="19" t="s">
        <v>3</v>
      </c>
      <c r="B4" s="19"/>
      <c r="C4" s="19"/>
      <c r="D4" s="20" t="s">
        <v>4</v>
      </c>
      <c r="E4" s="20"/>
      <c r="F4" s="2"/>
      <c r="G4" s="2" t="s">
        <v>5</v>
      </c>
      <c r="H4" s="20" t="s">
        <v>6</v>
      </c>
      <c r="I4" s="20"/>
      <c r="J4" s="20"/>
    </row>
    <row r="5" spans="1:12" ht="20.100000000000001" customHeight="1">
      <c r="A5" s="19" t="s">
        <v>7</v>
      </c>
      <c r="B5" s="19"/>
      <c r="C5" s="19"/>
      <c r="D5" s="20" t="s">
        <v>8</v>
      </c>
      <c r="E5" s="20"/>
      <c r="F5" s="2"/>
      <c r="G5" s="2" t="s">
        <v>9</v>
      </c>
      <c r="H5" s="20">
        <v>65223455</v>
      </c>
      <c r="I5" s="20"/>
      <c r="J5" s="20"/>
    </row>
    <row r="6" spans="1:12" ht="48.75" customHeight="1">
      <c r="A6" s="20" t="s">
        <v>10</v>
      </c>
      <c r="B6" s="20"/>
      <c r="C6" s="20"/>
      <c r="D6" s="3"/>
      <c r="E6" s="3" t="s">
        <v>11</v>
      </c>
      <c r="F6" s="3" t="s">
        <v>12</v>
      </c>
      <c r="G6" s="3" t="s">
        <v>13</v>
      </c>
      <c r="H6" s="3" t="s">
        <v>14</v>
      </c>
      <c r="I6" s="3" t="s">
        <v>15</v>
      </c>
      <c r="J6" s="3" t="s">
        <v>16</v>
      </c>
    </row>
    <row r="7" spans="1:12" ht="20.100000000000001" customHeight="1">
      <c r="A7" s="20"/>
      <c r="B7" s="20"/>
      <c r="C7" s="20"/>
      <c r="D7" s="4" t="s">
        <v>17</v>
      </c>
      <c r="E7" s="5">
        <v>211.4033</v>
      </c>
      <c r="F7" s="5">
        <f>E7</f>
        <v>211.4033</v>
      </c>
      <c r="G7" s="5">
        <f>G8+G10</f>
        <v>154.19</v>
      </c>
      <c r="H7" s="2">
        <v>10</v>
      </c>
      <c r="I7" s="10">
        <f>G7/F7</f>
        <v>0.72936420576216199</v>
      </c>
      <c r="J7" s="11">
        <f>H7*I7</f>
        <v>7.2936420576216197</v>
      </c>
    </row>
    <row r="8" spans="1:12" ht="36.75" customHeight="1">
      <c r="A8" s="20"/>
      <c r="B8" s="20"/>
      <c r="C8" s="20"/>
      <c r="D8" s="6" t="s">
        <v>18</v>
      </c>
      <c r="E8" s="5">
        <v>5.45</v>
      </c>
      <c r="F8" s="5">
        <f>E8</f>
        <v>5.45</v>
      </c>
      <c r="G8" s="5">
        <f>F8</f>
        <v>5.45</v>
      </c>
      <c r="H8" s="2" t="s">
        <v>19</v>
      </c>
      <c r="I8" s="10">
        <f>G8/F8</f>
        <v>1</v>
      </c>
      <c r="J8" s="2" t="s">
        <v>19</v>
      </c>
    </row>
    <row r="9" spans="1:12" ht="24.95" customHeight="1">
      <c r="A9" s="20"/>
      <c r="B9" s="20"/>
      <c r="C9" s="20"/>
      <c r="D9" s="3" t="s">
        <v>20</v>
      </c>
      <c r="E9" s="5">
        <v>0</v>
      </c>
      <c r="F9" s="5">
        <v>0</v>
      </c>
      <c r="G9" s="5">
        <v>0</v>
      </c>
      <c r="H9" s="2" t="s">
        <v>19</v>
      </c>
      <c r="I9" s="2" t="s">
        <v>19</v>
      </c>
      <c r="J9" s="3" t="s">
        <v>19</v>
      </c>
      <c r="L9" s="12"/>
    </row>
    <row r="10" spans="1:12" ht="18.95" customHeight="1">
      <c r="A10" s="20"/>
      <c r="B10" s="20"/>
      <c r="C10" s="20"/>
      <c r="D10" s="6" t="s">
        <v>21</v>
      </c>
      <c r="E10" s="5">
        <f>E7-E8</f>
        <v>205.95330000000001</v>
      </c>
      <c r="F10" s="5">
        <f>E10</f>
        <v>205.95330000000001</v>
      </c>
      <c r="G10" s="5">
        <v>148.74</v>
      </c>
      <c r="H10" s="2" t="s">
        <v>19</v>
      </c>
      <c r="I10" s="10">
        <f>G10/F10</f>
        <v>0.72220255757009</v>
      </c>
      <c r="J10" s="3" t="s">
        <v>19</v>
      </c>
    </row>
    <row r="11" spans="1:12" ht="26.1" customHeight="1">
      <c r="A11" s="27" t="s">
        <v>22</v>
      </c>
      <c r="B11" s="20" t="s">
        <v>23</v>
      </c>
      <c r="C11" s="20"/>
      <c r="D11" s="20"/>
      <c r="E11" s="20"/>
      <c r="F11" s="20" t="s">
        <v>24</v>
      </c>
      <c r="G11" s="20"/>
      <c r="H11" s="20"/>
      <c r="I11" s="20"/>
      <c r="J11" s="20"/>
    </row>
    <row r="12" spans="1:12" ht="87" customHeight="1">
      <c r="A12" s="27"/>
      <c r="B12" s="20" t="s">
        <v>25</v>
      </c>
      <c r="C12" s="20"/>
      <c r="D12" s="20"/>
      <c r="E12" s="20"/>
      <c r="F12" s="32" t="s">
        <v>26</v>
      </c>
      <c r="G12" s="38"/>
      <c r="H12" s="38"/>
      <c r="I12" s="38"/>
      <c r="J12" s="33"/>
    </row>
    <row r="13" spans="1:12" ht="26.1" customHeight="1">
      <c r="A13" s="27" t="s">
        <v>27</v>
      </c>
      <c r="B13" s="3" t="s">
        <v>28</v>
      </c>
      <c r="C13" s="2" t="s">
        <v>29</v>
      </c>
      <c r="D13" s="3" t="s">
        <v>30</v>
      </c>
      <c r="E13" s="3" t="s">
        <v>31</v>
      </c>
      <c r="F13" s="32" t="s">
        <v>32</v>
      </c>
      <c r="G13" s="33"/>
      <c r="H13" s="3" t="s">
        <v>33</v>
      </c>
      <c r="I13" s="3" t="s">
        <v>16</v>
      </c>
      <c r="J13" s="3" t="s">
        <v>34</v>
      </c>
    </row>
    <row r="14" spans="1:12" ht="25.5" customHeight="1">
      <c r="A14" s="27"/>
      <c r="B14" s="20" t="s">
        <v>35</v>
      </c>
      <c r="C14" s="2" t="s">
        <v>36</v>
      </c>
      <c r="D14" s="3" t="s">
        <v>37</v>
      </c>
      <c r="E14" s="3" t="s">
        <v>38</v>
      </c>
      <c r="F14" s="32" t="s">
        <v>39</v>
      </c>
      <c r="G14" s="33"/>
      <c r="H14" s="3">
        <v>25</v>
      </c>
      <c r="I14" s="3">
        <v>25</v>
      </c>
      <c r="J14" s="3"/>
    </row>
    <row r="15" spans="1:12" ht="164.25" customHeight="1">
      <c r="A15" s="27"/>
      <c r="B15" s="20"/>
      <c r="C15" s="2" t="s">
        <v>40</v>
      </c>
      <c r="D15" s="3" t="s">
        <v>41</v>
      </c>
      <c r="E15" s="3" t="s">
        <v>42</v>
      </c>
      <c r="F15" s="21">
        <v>0.27060000000000001</v>
      </c>
      <c r="G15" s="22"/>
      <c r="H15" s="3">
        <v>15</v>
      </c>
      <c r="I15" s="2">
        <v>12</v>
      </c>
      <c r="J15" s="3" t="s">
        <v>43</v>
      </c>
      <c r="K15" s="13"/>
      <c r="L15" s="14"/>
    </row>
    <row r="16" spans="1:12" ht="27" customHeight="1">
      <c r="A16" s="27"/>
      <c r="B16" s="28" t="s">
        <v>44</v>
      </c>
      <c r="C16" s="2" t="s">
        <v>45</v>
      </c>
      <c r="D16" s="3" t="s">
        <v>46</v>
      </c>
      <c r="E16" s="3" t="s">
        <v>47</v>
      </c>
      <c r="F16" s="32" t="s">
        <v>48</v>
      </c>
      <c r="G16" s="33"/>
      <c r="H16" s="3">
        <v>10</v>
      </c>
      <c r="I16" s="2">
        <v>10</v>
      </c>
      <c r="J16" s="3"/>
      <c r="K16" s="13"/>
      <c r="L16" s="15"/>
    </row>
    <row r="17" spans="1:12" ht="27" customHeight="1">
      <c r="A17" s="27"/>
      <c r="B17" s="29"/>
      <c r="C17" s="2" t="s">
        <v>49</v>
      </c>
      <c r="D17" s="3" t="s">
        <v>50</v>
      </c>
      <c r="E17" s="3" t="s">
        <v>50</v>
      </c>
      <c r="F17" s="21" t="s">
        <v>50</v>
      </c>
      <c r="G17" s="34"/>
      <c r="H17" s="3">
        <v>0</v>
      </c>
      <c r="I17" s="2">
        <v>0</v>
      </c>
      <c r="J17" s="3"/>
      <c r="K17" s="13"/>
      <c r="L17" s="15"/>
    </row>
    <row r="18" spans="1:12" ht="27" customHeight="1">
      <c r="A18" s="27"/>
      <c r="B18" s="30"/>
      <c r="C18" s="2" t="s">
        <v>51</v>
      </c>
      <c r="D18" s="3" t="s">
        <v>50</v>
      </c>
      <c r="E18" s="3" t="s">
        <v>50</v>
      </c>
      <c r="F18" s="21" t="s">
        <v>50</v>
      </c>
      <c r="G18" s="34"/>
      <c r="H18" s="3">
        <v>0</v>
      </c>
      <c r="I18" s="2">
        <v>0</v>
      </c>
      <c r="J18" s="3"/>
      <c r="K18" s="13"/>
      <c r="L18" s="15"/>
    </row>
    <row r="19" spans="1:12" ht="27" customHeight="1">
      <c r="A19" s="27"/>
      <c r="B19" s="31" t="s">
        <v>52</v>
      </c>
      <c r="C19" s="3" t="s">
        <v>53</v>
      </c>
      <c r="D19" s="3" t="s">
        <v>54</v>
      </c>
      <c r="E19" s="8">
        <v>1</v>
      </c>
      <c r="F19" s="35">
        <v>1</v>
      </c>
      <c r="G19" s="36"/>
      <c r="H19" s="3">
        <v>10</v>
      </c>
      <c r="I19" s="2">
        <v>10</v>
      </c>
      <c r="J19" s="3"/>
      <c r="K19" s="12"/>
    </row>
    <row r="20" spans="1:12" ht="39" customHeight="1">
      <c r="A20" s="27"/>
      <c r="B20" s="31"/>
      <c r="C20" s="7" t="s">
        <v>53</v>
      </c>
      <c r="D20" s="3" t="s">
        <v>55</v>
      </c>
      <c r="E20" s="8" t="s">
        <v>56</v>
      </c>
      <c r="F20" s="37">
        <v>0.7268</v>
      </c>
      <c r="G20" s="22"/>
      <c r="H20" s="3">
        <v>30</v>
      </c>
      <c r="I20" s="2">
        <v>30</v>
      </c>
      <c r="J20" s="3"/>
      <c r="K20" s="12"/>
    </row>
    <row r="21" spans="1:12" ht="25.5" customHeight="1">
      <c r="A21" s="23" t="s">
        <v>57</v>
      </c>
      <c r="B21" s="23"/>
      <c r="C21" s="23"/>
      <c r="D21" s="24"/>
      <c r="E21" s="24"/>
      <c r="F21" s="23"/>
      <c r="G21" s="23"/>
      <c r="H21" s="9">
        <v>100</v>
      </c>
      <c r="I21" s="16">
        <f>SUM(I14:I20)+J7</f>
        <v>94.293642057621597</v>
      </c>
      <c r="J21" s="3"/>
    </row>
    <row r="22" spans="1:12" ht="153.6" customHeight="1">
      <c r="A22" s="25" t="s">
        <v>58</v>
      </c>
      <c r="B22" s="26"/>
      <c r="C22" s="26"/>
      <c r="D22" s="25"/>
      <c r="E22" s="25"/>
      <c r="F22" s="26"/>
      <c r="G22" s="26"/>
      <c r="H22" s="26"/>
      <c r="I22" s="26"/>
      <c r="J22" s="25"/>
    </row>
  </sheetData>
  <mergeCells count="30">
    <mergeCell ref="A21:G21"/>
    <mergeCell ref="A22:J22"/>
    <mergeCell ref="A11:A12"/>
    <mergeCell ref="A13:A20"/>
    <mergeCell ref="B14:B15"/>
    <mergeCell ref="B16:B18"/>
    <mergeCell ref="B19:B20"/>
    <mergeCell ref="F16:G16"/>
    <mergeCell ref="F17:G17"/>
    <mergeCell ref="F18:G18"/>
    <mergeCell ref="F19:G19"/>
    <mergeCell ref="F20:G20"/>
    <mergeCell ref="B12:E12"/>
    <mergeCell ref="F12:J12"/>
    <mergeCell ref="F13:G13"/>
    <mergeCell ref="F14:G14"/>
    <mergeCell ref="F15:G15"/>
    <mergeCell ref="A5:C5"/>
    <mergeCell ref="D5:E5"/>
    <mergeCell ref="H5:J5"/>
    <mergeCell ref="B11:E11"/>
    <mergeCell ref="F11:J11"/>
    <mergeCell ref="A6:C10"/>
    <mergeCell ref="A1:J1"/>
    <mergeCell ref="A2:J2"/>
    <mergeCell ref="A3:C3"/>
    <mergeCell ref="D3:J3"/>
    <mergeCell ref="A4:C4"/>
    <mergeCell ref="D4:E4"/>
    <mergeCell ref="H4:J4"/>
  </mergeCells>
  <phoneticPr fontId="10" type="noConversion"/>
  <pageMargins left="0.90551181102362199" right="0" top="0.55118110236220497" bottom="0" header="0.31496062992126" footer="0.31496062992126"/>
  <pageSetup paperSize="9" scale="6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附件2</vt:lpstr>
      <vt:lpstr>附件2!Print_Area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cp:lastPrinted>2024-05-15T08:34:32Z</cp:lastPrinted>
  <dcterms:created xsi:type="dcterms:W3CDTF">2015-06-05T18:17:00Z</dcterms:created>
  <dcterms:modified xsi:type="dcterms:W3CDTF">2024-06-07T05:42:56Z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B656FD1880A84E1784BEBE07536EACD7</vt:lpwstr>
  </property>
</Properties>
</file>