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" i="1" l="1"/>
  <c r="I9" i="1"/>
  <c r="J8" i="1"/>
  <c r="I8" i="1"/>
</calcChain>
</file>

<file path=xl/sharedStrings.xml><?xml version="1.0" encoding="utf-8"?>
<sst xmlns="http://schemas.openxmlformats.org/spreadsheetml/2006/main" count="110" uniqueCount="82">
  <si>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</si>
  <si>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</si>
  <si>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</si>
  <si>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</si>
  <si>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住院医师规范化培训经费（卫生）</t>
  </si>
  <si>
    <t>主管部门</t>
  </si>
  <si>
    <t>北京市卫生健康委员会</t>
  </si>
  <si>
    <t>实施单位</t>
  </si>
  <si>
    <t>北京市卫生健康人力资源发展中心</t>
  </si>
  <si>
    <t>项目负责人</t>
  </si>
  <si>
    <t>谢姿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</si>
  <si>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</si>
  <si>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</si>
  <si>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</si>
  <si>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</si>
  <si>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</si>
  <si>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</si>
  <si>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</si>
  <si>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</si>
  <si>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</si>
  <si>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</si>
  <si>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</si>
  <si>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</si>
  <si>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</si>
  <si>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</si>
  <si>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</si>
  <si>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</si>
  <si>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2023年国家卫生健康委下达的招录任务，特别是全科、精神科、儿科等紧缺专业的招录任务数，在培人数达到4000人；进一步提升培训基地的培训质量，结业考核通过率达到85%以上；进一步完善北京市住院医师培训制度，狠抓落实；加强培训基地的认定和动态评估工作，不断提升住院医师培训质量。</t>
  </si>
  <si>
    <t>完成2023年住院医师规范化培训招录任务，共招录住院医师1504人，其中全科124人、儿科49人、精神科48人、妇产科49人、其他紧缺专业198人，在培人数4402人。培训人员结业考核总体通过率达90.12%；培训人员各项满意度均大于92%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</si>
  <si>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</si>
  <si>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</si>
  <si>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</si>
  <si>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</si>
  <si>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</si>
  <si>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</si>
  <si>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</si>
  <si>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</si>
  <si>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</si>
  <si>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</si>
  <si>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培训年度考核人次</t>
  </si>
  <si>
    <t>3300人次</t>
  </si>
  <si>
    <t>4402人次</t>
  </si>
  <si>
    <t>培训出科考核人次</t>
  </si>
  <si>
    <t>9000人次</t>
  </si>
  <si>
    <t>10000人次</t>
  </si>
  <si>
    <t>住院医师规范化培训在培人数</t>
  </si>
  <si>
    <t>3300人</t>
  </si>
  <si>
    <t>质量指标</t>
  </si>
  <si>
    <t>住院医师规范化培训结业考核通过率</t>
  </si>
  <si>
    <t>≥85%</t>
  </si>
  <si>
    <t>时效指标</t>
  </si>
  <si>
    <t>项目实施的及时性</t>
  </si>
  <si>
    <t>≤12个月</t>
  </si>
  <si>
    <t>5月底前完成90%，其余10月底前完成</t>
  </si>
  <si>
    <t>成本指标（10分）</t>
  </si>
  <si>
    <t>经济成本指标</t>
  </si>
  <si>
    <t>就业单位基本资金补助</t>
  </si>
  <si>
    <t>4.102932万/人/年</t>
  </si>
  <si>
    <t>自主培训人员基本劳动报酬</t>
  </si>
  <si>
    <t>人均5.4万/人/年</t>
  </si>
  <si>
    <t>全科、儿科、精神、妇产、康复等急需紧缺专业增发补助</t>
  </si>
  <si>
    <t>1.2万元/人/年</t>
  </si>
  <si>
    <t>培训训基地师资带教费</t>
  </si>
  <si>
    <t>1.2万/人/年</t>
  </si>
  <si>
    <t>全科培训人员基层绩效补助</t>
  </si>
  <si>
    <t>0.3万/人/月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</si>
  <si>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</si>
  <si>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</si>
  <si>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</si>
  <si>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</si>
  <si>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</si>
  <si>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</si>
  <si>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对人才成长的促进作用</t>
  </si>
  <si>
    <t>住院医师医疗技术水平大幅提高</t>
  </si>
  <si>
    <t>9.88%的培训人员未能通过结业考核</t>
  </si>
  <si>
    <t>生态效益
指标</t>
  </si>
  <si>
    <t>可持续影响指标</t>
  </si>
  <si>
    <t>满意度
指标（10分）</t>
  </si>
  <si>
    <t>服务对象满意度指标</t>
  </si>
  <si>
    <t>住院医师满意度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</si>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</sst>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4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zoomScale="70" zoomScaleNormal="100" workbookViewId="0">
      <selection activeCell="H31" sqref="H31"/>
    </sheetView>
  </sheetViews>
  <sheetFormatPr defaultColWidth="9" defaultRowHeight="13.8"/>
  <cols>
    <col min="1" max="1" width="4.33203125" customWidth="1"/>
    <col min="2" max="2" width="10.77734375" customWidth="1"/>
    <col min="3" max="3" width="12.21875" customWidth="1"/>
    <col min="4" max="4" width="22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 customHeight="1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20.100000000000001" customHeight="1">
      <c r="A4" s="17" t="s">
        <v>3</v>
      </c>
      <c r="B4" s="17"/>
      <c r="C4" s="17"/>
      <c r="D4" s="17" t="s">
        <v>4</v>
      </c>
      <c r="E4" s="17"/>
      <c r="F4" s="17"/>
      <c r="G4" s="17"/>
      <c r="H4" s="17"/>
      <c r="I4" s="17"/>
      <c r="J4" s="17"/>
    </row>
    <row r="5" spans="1:10" ht="20.100000000000001" customHeight="1">
      <c r="A5" s="17" t="s">
        <v>5</v>
      </c>
      <c r="B5" s="17"/>
      <c r="C5" s="17"/>
      <c r="D5" s="18" t="s">
        <v>6</v>
      </c>
      <c r="E5" s="19"/>
      <c r="F5" s="20"/>
      <c r="G5" s="3" t="s">
        <v>7</v>
      </c>
      <c r="H5" s="21" t="s">
        <v>8</v>
      </c>
      <c r="I5" s="21"/>
      <c r="J5" s="21"/>
    </row>
    <row r="6" spans="1:10" ht="20.100000000000001" customHeight="1">
      <c r="A6" s="17" t="s">
        <v>9</v>
      </c>
      <c r="B6" s="17"/>
      <c r="C6" s="17"/>
      <c r="D6" s="17" t="s">
        <v>10</v>
      </c>
      <c r="E6" s="17"/>
      <c r="F6" s="3"/>
      <c r="G6" s="3" t="s">
        <v>11</v>
      </c>
      <c r="H6" s="21">
        <v>83366905</v>
      </c>
      <c r="I6" s="21"/>
      <c r="J6" s="21"/>
    </row>
    <row r="7" spans="1:10" ht="31.2">
      <c r="A7" s="21" t="s">
        <v>12</v>
      </c>
      <c r="B7" s="21"/>
      <c r="C7" s="21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1"/>
      <c r="B8" s="21"/>
      <c r="C8" s="21"/>
      <c r="D8" s="5" t="s">
        <v>19</v>
      </c>
      <c r="E8" s="3">
        <v>14106.688396</v>
      </c>
      <c r="F8" s="3">
        <v>13847.561019999999</v>
      </c>
      <c r="G8" s="3">
        <v>13847.561019999999</v>
      </c>
      <c r="H8" s="3">
        <v>10</v>
      </c>
      <c r="I8" s="14">
        <f>G8/F8</f>
        <v>1</v>
      </c>
      <c r="J8" s="4">
        <f>10*I8</f>
        <v>10</v>
      </c>
    </row>
    <row r="9" spans="1:10" ht="15.6">
      <c r="A9" s="21"/>
      <c r="B9" s="21"/>
      <c r="C9" s="21"/>
      <c r="D9" s="6" t="s">
        <v>20</v>
      </c>
      <c r="E9" s="3">
        <v>14106.688396</v>
      </c>
      <c r="F9" s="3">
        <v>13847.561019999999</v>
      </c>
      <c r="G9" s="3">
        <v>13847.561019999999</v>
      </c>
      <c r="H9" s="3" t="s">
        <v>21</v>
      </c>
      <c r="I9" s="14">
        <f>G9/F9</f>
        <v>1</v>
      </c>
      <c r="J9" s="4" t="s">
        <v>21</v>
      </c>
    </row>
    <row r="10" spans="1:10" ht="24.9" customHeight="1">
      <c r="A10" s="21"/>
      <c r="B10" s="21"/>
      <c r="C10" s="21"/>
      <c r="D10" s="3" t="s">
        <v>22</v>
      </c>
      <c r="E10" s="3"/>
      <c r="F10" s="3"/>
      <c r="G10" s="3"/>
      <c r="H10" s="3" t="s">
        <v>21</v>
      </c>
      <c r="I10" s="14"/>
      <c r="J10" s="4" t="s">
        <v>21</v>
      </c>
    </row>
    <row r="11" spans="1:10" ht="18.899999999999999" customHeight="1">
      <c r="A11" s="21"/>
      <c r="B11" s="21"/>
      <c r="C11" s="21"/>
      <c r="D11" s="7" t="s">
        <v>23</v>
      </c>
      <c r="E11" s="3"/>
      <c r="F11" s="3"/>
      <c r="G11" s="3"/>
      <c r="H11" s="3" t="s">
        <v>21</v>
      </c>
      <c r="I11" s="14"/>
      <c r="J11" s="4" t="s">
        <v>21</v>
      </c>
    </row>
    <row r="12" spans="1:10" ht="26.1" customHeight="1">
      <c r="A12" s="30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  <c r="J12" s="21"/>
    </row>
    <row r="13" spans="1:10" ht="75" customHeight="1">
      <c r="A13" s="30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0" ht="31.2">
      <c r="A14" s="30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1" t="s">
        <v>34</v>
      </c>
      <c r="G14" s="21"/>
      <c r="H14" s="4" t="s">
        <v>35</v>
      </c>
      <c r="I14" s="4" t="s">
        <v>18</v>
      </c>
      <c r="J14" s="4" t="s">
        <v>36</v>
      </c>
    </row>
    <row r="15" spans="1:10" ht="41.1" customHeight="1">
      <c r="A15" s="30"/>
      <c r="B15" s="32" t="s">
        <v>37</v>
      </c>
      <c r="C15" s="37" t="s">
        <v>38</v>
      </c>
      <c r="D15" s="4" t="s">
        <v>39</v>
      </c>
      <c r="E15" s="3" t="s">
        <v>40</v>
      </c>
      <c r="F15" s="20" t="s">
        <v>41</v>
      </c>
      <c r="G15" s="17"/>
      <c r="H15" s="4">
        <v>7</v>
      </c>
      <c r="I15" s="4">
        <v>7</v>
      </c>
      <c r="J15" s="3"/>
    </row>
    <row r="16" spans="1:10" ht="41.1" customHeight="1">
      <c r="A16" s="30"/>
      <c r="B16" s="33"/>
      <c r="C16" s="38"/>
      <c r="D16" s="4" t="s">
        <v>42</v>
      </c>
      <c r="E16" s="3" t="s">
        <v>43</v>
      </c>
      <c r="F16" s="19" t="s">
        <v>44</v>
      </c>
      <c r="G16" s="22"/>
      <c r="H16" s="4">
        <v>7</v>
      </c>
      <c r="I16" s="4">
        <v>7</v>
      </c>
      <c r="J16" s="3"/>
    </row>
    <row r="17" spans="1:10" ht="41.1" customHeight="1">
      <c r="A17" s="30"/>
      <c r="B17" s="33"/>
      <c r="C17" s="39"/>
      <c r="D17" s="9" t="s">
        <v>45</v>
      </c>
      <c r="E17" s="8" t="s">
        <v>46</v>
      </c>
      <c r="F17" s="19" t="s">
        <v>41</v>
      </c>
      <c r="G17" s="22"/>
      <c r="H17" s="4">
        <v>8</v>
      </c>
      <c r="I17" s="4">
        <v>8</v>
      </c>
      <c r="J17" s="3"/>
    </row>
    <row r="18" spans="1:10" s="1" customFormat="1" ht="41.1" customHeight="1">
      <c r="A18" s="31"/>
      <c r="B18" s="34"/>
      <c r="C18" s="10" t="s">
        <v>47</v>
      </c>
      <c r="D18" s="4" t="s">
        <v>48</v>
      </c>
      <c r="E18" s="4" t="s">
        <v>49</v>
      </c>
      <c r="F18" s="23">
        <v>0.9012</v>
      </c>
      <c r="G18" s="21"/>
      <c r="H18" s="11">
        <v>12</v>
      </c>
      <c r="I18" s="11">
        <v>12</v>
      </c>
      <c r="J18" s="10"/>
    </row>
    <row r="19" spans="1:10" ht="41.1" customHeight="1">
      <c r="A19" s="30"/>
      <c r="B19" s="35"/>
      <c r="C19" s="3" t="s">
        <v>50</v>
      </c>
      <c r="D19" s="4" t="s">
        <v>51</v>
      </c>
      <c r="E19" s="4" t="s">
        <v>52</v>
      </c>
      <c r="F19" s="24" t="s">
        <v>53</v>
      </c>
      <c r="G19" s="21"/>
      <c r="H19" s="4">
        <v>6</v>
      </c>
      <c r="I19" s="4">
        <v>6</v>
      </c>
      <c r="J19" s="3"/>
    </row>
    <row r="20" spans="1:10" ht="38.1" customHeight="1">
      <c r="A20" s="30"/>
      <c r="B20" s="32" t="s">
        <v>54</v>
      </c>
      <c r="C20" s="40" t="s">
        <v>55</v>
      </c>
      <c r="D20" s="4" t="s">
        <v>56</v>
      </c>
      <c r="E20" s="3" t="s">
        <v>57</v>
      </c>
      <c r="F20" s="25" t="s">
        <v>57</v>
      </c>
      <c r="G20" s="24"/>
      <c r="H20" s="4">
        <v>2</v>
      </c>
      <c r="I20" s="4">
        <v>2</v>
      </c>
      <c r="J20" s="3"/>
    </row>
    <row r="21" spans="1:10" ht="38.1" customHeight="1">
      <c r="A21" s="30"/>
      <c r="B21" s="33"/>
      <c r="C21" s="41"/>
      <c r="D21" s="4" t="s">
        <v>58</v>
      </c>
      <c r="E21" s="3" t="s">
        <v>59</v>
      </c>
      <c r="F21" s="25" t="s">
        <v>59</v>
      </c>
      <c r="G21" s="24"/>
      <c r="H21" s="4">
        <v>2</v>
      </c>
      <c r="I21" s="4">
        <v>2</v>
      </c>
      <c r="J21" s="3"/>
    </row>
    <row r="22" spans="1:10" ht="58.05" customHeight="1">
      <c r="A22" s="30"/>
      <c r="B22" s="33"/>
      <c r="C22" s="41"/>
      <c r="D22" s="4" t="s">
        <v>60</v>
      </c>
      <c r="E22" s="3" t="s">
        <v>61</v>
      </c>
      <c r="F22" s="25" t="s">
        <v>61</v>
      </c>
      <c r="G22" s="24"/>
      <c r="H22" s="4">
        <v>2</v>
      </c>
      <c r="I22" s="4">
        <v>2</v>
      </c>
      <c r="J22" s="3"/>
    </row>
    <row r="23" spans="1:10" ht="31.95" customHeight="1">
      <c r="A23" s="30"/>
      <c r="B23" s="33"/>
      <c r="C23" s="41"/>
      <c r="D23" s="4" t="s">
        <v>62</v>
      </c>
      <c r="E23" s="3" t="s">
        <v>63</v>
      </c>
      <c r="F23" s="25" t="s">
        <v>63</v>
      </c>
      <c r="G23" s="24"/>
      <c r="H23" s="4">
        <v>2</v>
      </c>
      <c r="I23" s="4">
        <v>2</v>
      </c>
      <c r="J23" s="3"/>
    </row>
    <row r="24" spans="1:10" ht="38.1" customHeight="1">
      <c r="A24" s="30"/>
      <c r="B24" s="33"/>
      <c r="C24" s="42"/>
      <c r="D24" s="4" t="s">
        <v>64</v>
      </c>
      <c r="E24" s="3" t="s">
        <v>65</v>
      </c>
      <c r="F24" s="25" t="s">
        <v>65</v>
      </c>
      <c r="G24" s="24"/>
      <c r="H24" s="4">
        <v>2</v>
      </c>
      <c r="I24" s="4">
        <v>2</v>
      </c>
      <c r="J24" s="3"/>
    </row>
    <row r="25" spans="1:10" ht="38.1" customHeight="1">
      <c r="A25" s="30"/>
      <c r="B25" s="33"/>
      <c r="C25" s="4" t="s">
        <v>66</v>
      </c>
      <c r="D25" s="9" t="s">
        <v>67</v>
      </c>
      <c r="E25" s="9" t="s">
        <v>67</v>
      </c>
      <c r="F25" s="20" t="s">
        <v>67</v>
      </c>
      <c r="G25" s="17"/>
      <c r="H25" s="4">
        <v>0</v>
      </c>
      <c r="I25" s="3">
        <v>0</v>
      </c>
      <c r="J25" s="3"/>
    </row>
    <row r="26" spans="1:10" ht="38.1" customHeight="1">
      <c r="A26" s="30"/>
      <c r="B26" s="35"/>
      <c r="C26" s="4" t="s">
        <v>68</v>
      </c>
      <c r="D26" s="9" t="s">
        <v>67</v>
      </c>
      <c r="E26" s="9" t="s">
        <v>67</v>
      </c>
      <c r="F26" s="20" t="s">
        <v>67</v>
      </c>
      <c r="G26" s="17"/>
      <c r="H26" s="4">
        <v>0</v>
      </c>
      <c r="I26" s="3">
        <v>0</v>
      </c>
      <c r="J26" s="3"/>
    </row>
    <row r="27" spans="1:10" ht="31.2">
      <c r="A27" s="30"/>
      <c r="B27" s="36" t="s">
        <v>69</v>
      </c>
      <c r="C27" s="12" t="s">
        <v>70</v>
      </c>
      <c r="D27" s="9" t="s">
        <v>67</v>
      </c>
      <c r="E27" s="9" t="s">
        <v>67</v>
      </c>
      <c r="F27" s="20" t="s">
        <v>67</v>
      </c>
      <c r="G27" s="17"/>
      <c r="H27" s="4">
        <v>0</v>
      </c>
      <c r="I27" s="3">
        <v>0</v>
      </c>
      <c r="J27" s="3"/>
    </row>
    <row r="28" spans="1:10" ht="46.8">
      <c r="A28" s="30"/>
      <c r="B28" s="36"/>
      <c r="C28" s="12" t="s">
        <v>71</v>
      </c>
      <c r="D28" s="4" t="s">
        <v>72</v>
      </c>
      <c r="E28" s="4" t="s">
        <v>73</v>
      </c>
      <c r="F28" s="24" t="s">
        <v>73</v>
      </c>
      <c r="G28" s="21"/>
      <c r="H28" s="4">
        <v>30</v>
      </c>
      <c r="I28" s="3">
        <v>27.04</v>
      </c>
      <c r="J28" s="4" t="s">
        <v>74</v>
      </c>
    </row>
    <row r="29" spans="1:10" ht="36.9" customHeight="1">
      <c r="A29" s="30"/>
      <c r="B29" s="36"/>
      <c r="C29" s="12" t="s">
        <v>75</v>
      </c>
      <c r="D29" s="9" t="s">
        <v>67</v>
      </c>
      <c r="E29" s="9" t="s">
        <v>67</v>
      </c>
      <c r="F29" s="20" t="s">
        <v>67</v>
      </c>
      <c r="G29" s="17"/>
      <c r="H29" s="4">
        <v>0</v>
      </c>
      <c r="I29" s="3">
        <v>0</v>
      </c>
      <c r="J29" s="3"/>
    </row>
    <row r="30" spans="1:10" ht="39.9" customHeight="1">
      <c r="A30" s="30"/>
      <c r="B30" s="36"/>
      <c r="C30" s="12" t="s">
        <v>76</v>
      </c>
      <c r="D30" s="9" t="s">
        <v>67</v>
      </c>
      <c r="E30" s="9" t="s">
        <v>67</v>
      </c>
      <c r="F30" s="20" t="s">
        <v>67</v>
      </c>
      <c r="G30" s="17"/>
      <c r="H30" s="4">
        <v>0</v>
      </c>
      <c r="I30" s="3">
        <v>0</v>
      </c>
      <c r="J30" s="3"/>
    </row>
    <row r="31" spans="1:10" ht="51" customHeight="1">
      <c r="A31" s="30"/>
      <c r="B31" s="12" t="s">
        <v>77</v>
      </c>
      <c r="C31" s="12" t="s">
        <v>78</v>
      </c>
      <c r="D31" s="11" t="s">
        <v>79</v>
      </c>
      <c r="E31" s="3" t="s">
        <v>49</v>
      </c>
      <c r="F31" s="26">
        <v>0.92</v>
      </c>
      <c r="G31" s="17"/>
      <c r="H31" s="4">
        <v>10</v>
      </c>
      <c r="I31" s="3">
        <v>10</v>
      </c>
      <c r="J31" s="4"/>
    </row>
    <row r="32" spans="1:10" ht="27" customHeight="1">
      <c r="A32" s="27" t="s">
        <v>80</v>
      </c>
      <c r="B32" s="27"/>
      <c r="C32" s="27"/>
      <c r="D32" s="27"/>
      <c r="E32" s="27"/>
      <c r="F32" s="27"/>
      <c r="G32" s="27"/>
      <c r="H32" s="13">
        <v>100</v>
      </c>
      <c r="I32" s="13">
        <f>SUM(I15:I31)+J8</f>
        <v>97.04</v>
      </c>
      <c r="J32" s="3"/>
    </row>
    <row r="33" spans="1:10" ht="161.1" customHeight="1">
      <c r="A33" s="28" t="s">
        <v>81</v>
      </c>
      <c r="B33" s="29"/>
      <c r="C33" s="29"/>
      <c r="D33" s="29"/>
      <c r="E33" s="29"/>
      <c r="F33" s="29"/>
      <c r="G33" s="29"/>
      <c r="H33" s="29"/>
      <c r="I33" s="29"/>
      <c r="J33" s="29"/>
    </row>
  </sheetData>
  <mergeCells count="42">
    <mergeCell ref="A32:G32"/>
    <mergeCell ref="A33:J33"/>
    <mergeCell ref="A12:A13"/>
    <mergeCell ref="A14:A31"/>
    <mergeCell ref="B15:B19"/>
    <mergeCell ref="B20:B26"/>
    <mergeCell ref="B27:B30"/>
    <mergeCell ref="C15:C17"/>
    <mergeCell ref="C20:C24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2024-05-20T03:23:35Z</cp:lastPrinted>
  <dcterms:created xsi:type="dcterms:W3CDTF">2015-06-07T10:17:00Z</dcterms:created>
  <dcterms:modified xsi:type="dcterms:W3CDTF">2024-05-20T03:24:01Z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