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<sst xmlns="http://schemas.openxmlformats.org/spreadsheetml/2006/main" count="110" uniqueCount="87">
  <si>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</si>
  <si>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</si>
  <si>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</si>
  <si>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</si>
  <si>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北京市临床药学研究所开办费</t>
  </si>
  <si>
    <t>主管部门</t>
  </si>
  <si>
    <t>北京市卫生健康委员会</t>
  </si>
  <si>
    <t>实施单位</t>
  </si>
  <si>
    <t>北京市临床药学研究所</t>
  </si>
  <si>
    <t>项目负责人</t>
  </si>
  <si>
    <t>鄢丹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</si>
  <si>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</si>
  <si>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</si>
  <si>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</si>
  <si>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</si>
  <si>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</si>
  <si>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</si>
  <si>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</si>
  <si>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</si>
  <si>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</si>
  <si>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</si>
  <si>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</si>
  <si>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</si>
  <si>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</si>
  <si>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</si>
  <si>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</si>
  <si>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</si>
  <si>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中共北京市委机构编制委员会《关于市卫生健康委和市中医局所属事业单位改革有关事项的批复》（京编委〔2021〕120号）要求，全面做好北京市临床药学研究所（以下简称：药研所）的建设工作，推动全市医疗卫生领域事业单位改革的稳步实施。在友谊医院党委领导下，2023年将全面开启药研所的建设工作。</t>
  </si>
  <si>
    <t>为贯彻落实中共北京市委机构编制委员会《关于市卫生健康委和市中医局所属事业单位改革有关事项的批复》（京编委〔2021〕120号）要求，全面做好北京市临床药学研究所（以下简称：药研所）的建设工作，推动全市医疗卫生领域事业单位改革的稳步实施。在友谊医院党委领导下，2023年已全面开启药研所的建设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</si>
  <si>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</si>
  <si>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</si>
  <si>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</si>
  <si>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</si>
  <si>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</si>
  <si>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</si>
  <si>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</si>
  <si>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</si>
  <si>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</si>
  <si>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</si>
  <si>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药研所平台建设设备购置</t>
  </si>
  <si>
    <t>134台（套）</t>
  </si>
  <si>
    <t>52台（套）</t>
  </si>
  <si>
    <t>开办费项目实际批复资金小于申请资金额，所以根据实际情况调整拟采购设备，数量指标调整为药研所平台建设设备购置＝134台（套）；资金用于购买基础仪器设备，政府采购立项审核工作时间较长，直至2023年10月底才完成合同签订，2023年未安装使用。剩余设备属于集中采购项目，目前仍在进行中，尚未到位</t>
  </si>
  <si>
    <t>发表SCI论文</t>
  </si>
  <si>
    <t>≥5篇</t>
  </si>
  <si>
    <t>5篇</t>
  </si>
  <si>
    <t>申报国家、省部级科研项目</t>
  </si>
  <si>
    <t>≥5项</t>
  </si>
  <si>
    <t>5项</t>
  </si>
  <si>
    <t>申报人才项目</t>
  </si>
  <si>
    <t>≥2项</t>
  </si>
  <si>
    <t>2项</t>
  </si>
  <si>
    <t>质量指标</t>
  </si>
  <si>
    <t>设备验收合格率</t>
  </si>
  <si>
    <t>时效指标</t>
  </si>
  <si>
    <t>合同签到完成时间</t>
  </si>
  <si>
    <t>成本指标（10分）</t>
  </si>
  <si>
    <t>经济成本指标</t>
  </si>
  <si>
    <t>严格控制成本</t>
  </si>
  <si>
    <t>≤120万元</t>
  </si>
  <si>
    <t>91万元</t>
  </si>
  <si>
    <t>社会成本指标</t>
  </si>
  <si>
    <t>无</t>
  </si>
  <si>
    <t>生态成本指标</t>
  </si>
  <si>
    <t>效果指标（30分）</t>
  </si>
  <si>
    <t>经济效益
指标</t>
  </si>
  <si>
    <t>药研所整体经济效益</t>
  </si>
  <si>
    <t>≥200万元</t>
  </si>
  <si>
    <t>577万元</t>
  </si>
  <si>
    <t>社会效益
指标</t>
  </si>
  <si>
    <t>对外科研服务</t>
  </si>
  <si>
    <t>≥5次</t>
  </si>
  <si>
    <t>7次</t>
  </si>
  <si>
    <t>实验平台使用率</t>
  </si>
  <si>
    <t>≥90%</t>
  </si>
  <si>
    <t>资金用于购买基础仪器设备，政府采购立项审核工作时间较长，直至2023年10月底才完成合同签订，2023年未安装使用</t>
  </si>
  <si>
    <t>生态效益
指标</t>
  </si>
  <si>
    <t>可持续影响指标</t>
  </si>
  <si>
    <t>平台长期使用</t>
  </si>
  <si>
    <t>长期</t>
  </si>
  <si>
    <t>设备暂未安装</t>
  </si>
  <si>
    <t>2023年未安装使用</t>
  </si>
  <si>
    <t>满意度
指标（10分）</t>
  </si>
  <si>
    <t>服务对象满意度指标</t>
  </si>
  <si>
    <t>服务的科研人员满意度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</si>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</sst>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 applyProtection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view="pageBreakPreview" zoomScale="85" zoomScaleNormal="100" topLeftCell="A16" workbookViewId="0">
      <selection activeCell="J19" sqref="J1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23.9823008849558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6" t="s">
        <v>11</v>
      </c>
      <c r="H6" s="10">
        <v>13811806352</v>
      </c>
      <c r="I6" s="10"/>
      <c r="J6" s="10"/>
    </row>
    <row r="7" ht="31.5" spans="1:10">
      <c r="A7" s="11" t="s">
        <v>12</v>
      </c>
      <c r="B7" s="11"/>
      <c r="C7" s="11"/>
      <c r="D7" s="5"/>
      <c r="E7" s="10" t="s">
        <v>13</v>
      </c>
      <c r="F7" s="10" t="s">
        <v>14</v>
      </c>
      <c r="G7" s="10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13">
        <v>120</v>
      </c>
      <c r="F8" s="13">
        <v>120</v>
      </c>
      <c r="G8" s="13">
        <v>91</v>
      </c>
      <c r="H8" s="14">
        <v>10</v>
      </c>
      <c r="I8" s="44">
        <f>G8/F8</f>
        <v>0.758333333333333</v>
      </c>
      <c r="J8" s="45">
        <f>10*I8</f>
        <v>7.58333333333333</v>
      </c>
    </row>
    <row r="9" ht="31.5" spans="1:10">
      <c r="A9" s="11"/>
      <c r="B9" s="11"/>
      <c r="C9" s="11"/>
      <c r="D9" s="15" t="s">
        <v>20</v>
      </c>
      <c r="E9" s="13">
        <v>120</v>
      </c>
      <c r="F9" s="13">
        <v>120</v>
      </c>
      <c r="G9" s="13">
        <v>91</v>
      </c>
      <c r="H9" s="5" t="s">
        <v>21</v>
      </c>
      <c r="I9" s="44">
        <f>G9/F9</f>
        <v>0.758333333333333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11"/>
      <c r="B11" s="11"/>
      <c r="C11" s="11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7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07" customHeight="1" spans="1:10">
      <c r="A13" s="17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1.5" spans="1:10">
      <c r="A14" s="17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8" t="s">
        <v>34</v>
      </c>
      <c r="G14" s="18"/>
      <c r="H14" s="11" t="s">
        <v>35</v>
      </c>
      <c r="I14" s="11" t="s">
        <v>18</v>
      </c>
      <c r="J14" s="11" t="s">
        <v>36</v>
      </c>
    </row>
    <row r="15" ht="217" customHeight="1" spans="1:10">
      <c r="A15" s="17"/>
      <c r="B15" s="19" t="s">
        <v>37</v>
      </c>
      <c r="C15" s="20" t="s">
        <v>38</v>
      </c>
      <c r="D15" s="21" t="s">
        <v>39</v>
      </c>
      <c r="E15" s="21" t="s">
        <v>40</v>
      </c>
      <c r="F15" s="22" t="s">
        <v>41</v>
      </c>
      <c r="G15" s="22"/>
      <c r="H15" s="23">
        <v>5</v>
      </c>
      <c r="I15" s="23">
        <f>52/134*5</f>
        <v>1.94029850746269</v>
      </c>
      <c r="J15" s="21" t="s">
        <v>42</v>
      </c>
    </row>
    <row r="16" s="1" customFormat="1" ht="71" customHeight="1" spans="1:10">
      <c r="A16" s="24"/>
      <c r="B16" s="25"/>
      <c r="C16" s="26"/>
      <c r="D16" s="10" t="s">
        <v>43</v>
      </c>
      <c r="E16" s="10" t="s">
        <v>44</v>
      </c>
      <c r="F16" s="10" t="s">
        <v>45</v>
      </c>
      <c r="G16" s="6"/>
      <c r="H16" s="27">
        <v>5</v>
      </c>
      <c r="I16" s="23">
        <v>5</v>
      </c>
      <c r="J16" s="11"/>
    </row>
    <row r="17" s="1" customFormat="1" ht="41" customHeight="1" spans="1:10">
      <c r="A17" s="24"/>
      <c r="B17" s="25"/>
      <c r="C17" s="26"/>
      <c r="D17" s="10" t="s">
        <v>46</v>
      </c>
      <c r="E17" s="10" t="s">
        <v>47</v>
      </c>
      <c r="F17" s="10" t="s">
        <v>48</v>
      </c>
      <c r="G17" s="6"/>
      <c r="H17" s="27">
        <v>7</v>
      </c>
      <c r="I17" s="27">
        <v>7</v>
      </c>
      <c r="J17" s="28"/>
    </row>
    <row r="18" s="1" customFormat="1" ht="41" customHeight="1" spans="1:10">
      <c r="A18" s="24"/>
      <c r="B18" s="25"/>
      <c r="C18" s="26"/>
      <c r="D18" s="10" t="s">
        <v>49</v>
      </c>
      <c r="E18" s="10" t="s">
        <v>50</v>
      </c>
      <c r="F18" s="10" t="s">
        <v>51</v>
      </c>
      <c r="G18" s="6"/>
      <c r="H18" s="27">
        <v>10</v>
      </c>
      <c r="I18" s="27">
        <v>10</v>
      </c>
      <c r="J18" s="28"/>
    </row>
    <row r="19" s="1" customFormat="1" ht="92" customHeight="1" spans="1:10">
      <c r="A19" s="24"/>
      <c r="B19" s="25"/>
      <c r="C19" s="28" t="s">
        <v>52</v>
      </c>
      <c r="D19" s="10" t="s">
        <v>53</v>
      </c>
      <c r="E19" s="29">
        <v>1</v>
      </c>
      <c r="F19" s="30">
        <v>1</v>
      </c>
      <c r="G19" s="31"/>
      <c r="H19" s="32">
        <v>3</v>
      </c>
      <c r="I19" s="32">
        <v>3</v>
      </c>
      <c r="J19" s="46"/>
    </row>
    <row r="20" ht="92" customHeight="1" spans="1:10">
      <c r="A20" s="17"/>
      <c r="B20" s="33"/>
      <c r="C20" s="5" t="s">
        <v>54</v>
      </c>
      <c r="D20" s="10" t="s">
        <v>55</v>
      </c>
      <c r="E20" s="34">
        <v>45231</v>
      </c>
      <c r="F20" s="35">
        <v>45222</v>
      </c>
      <c r="G20" s="10"/>
      <c r="H20" s="27">
        <v>10</v>
      </c>
      <c r="I20" s="27">
        <v>10</v>
      </c>
      <c r="J20" s="11"/>
    </row>
    <row r="21" ht="38" customHeight="1" spans="1:10">
      <c r="A21" s="17"/>
      <c r="B21" s="19" t="s">
        <v>56</v>
      </c>
      <c r="C21" s="11" t="s">
        <v>57</v>
      </c>
      <c r="D21" s="21" t="s">
        <v>58</v>
      </c>
      <c r="E21" s="21" t="s">
        <v>59</v>
      </c>
      <c r="F21" s="21" t="s">
        <v>60</v>
      </c>
      <c r="G21" s="21"/>
      <c r="H21" s="36">
        <v>10</v>
      </c>
      <c r="I21" s="45">
        <v>10</v>
      </c>
      <c r="J21" s="5"/>
    </row>
    <row r="22" ht="38" customHeight="1" spans="1:10">
      <c r="A22" s="17"/>
      <c r="B22" s="37"/>
      <c r="C22" s="11" t="s">
        <v>61</v>
      </c>
      <c r="D22" s="10" t="s">
        <v>62</v>
      </c>
      <c r="E22" s="10" t="s">
        <v>62</v>
      </c>
      <c r="F22" s="10" t="s">
        <v>62</v>
      </c>
      <c r="G22" s="10"/>
      <c r="H22" s="27">
        <v>0</v>
      </c>
      <c r="I22" s="27">
        <v>0</v>
      </c>
      <c r="J22" s="5"/>
    </row>
    <row r="23" ht="38" customHeight="1" spans="1:10">
      <c r="A23" s="17"/>
      <c r="B23" s="33"/>
      <c r="C23" s="11" t="s">
        <v>63</v>
      </c>
      <c r="D23" s="10" t="s">
        <v>62</v>
      </c>
      <c r="E23" s="10" t="s">
        <v>62</v>
      </c>
      <c r="F23" s="10" t="s">
        <v>62</v>
      </c>
      <c r="G23" s="10"/>
      <c r="H23" s="27">
        <v>0</v>
      </c>
      <c r="I23" s="27">
        <v>0</v>
      </c>
      <c r="J23" s="5"/>
    </row>
    <row r="24" ht="31.5" spans="1:10">
      <c r="A24" s="17"/>
      <c r="B24" s="38" t="s">
        <v>64</v>
      </c>
      <c r="C24" s="38" t="s">
        <v>65</v>
      </c>
      <c r="D24" s="10" t="s">
        <v>66</v>
      </c>
      <c r="E24" s="10" t="s">
        <v>67</v>
      </c>
      <c r="F24" s="6" t="s">
        <v>68</v>
      </c>
      <c r="G24" s="6"/>
      <c r="H24" s="27">
        <v>10</v>
      </c>
      <c r="I24" s="13">
        <v>10</v>
      </c>
      <c r="J24" s="5"/>
    </row>
    <row r="25" ht="30" customHeight="1" spans="1:10">
      <c r="A25" s="17"/>
      <c r="B25" s="38"/>
      <c r="C25" s="19" t="s">
        <v>69</v>
      </c>
      <c r="D25" s="10" t="s">
        <v>70</v>
      </c>
      <c r="E25" s="10" t="s">
        <v>71</v>
      </c>
      <c r="F25" s="6" t="s">
        <v>72</v>
      </c>
      <c r="G25" s="6"/>
      <c r="H25" s="27">
        <v>10</v>
      </c>
      <c r="I25" s="13">
        <v>10</v>
      </c>
      <c r="J25" s="5"/>
    </row>
    <row r="26" ht="99" customHeight="1" spans="1:10">
      <c r="A26" s="17"/>
      <c r="B26" s="38"/>
      <c r="C26" s="33"/>
      <c r="D26" s="21" t="s">
        <v>73</v>
      </c>
      <c r="E26" s="21" t="s">
        <v>74</v>
      </c>
      <c r="F26" s="10">
        <v>0</v>
      </c>
      <c r="G26" s="10"/>
      <c r="H26" s="27">
        <v>5</v>
      </c>
      <c r="I26" s="27">
        <v>4</v>
      </c>
      <c r="J26" s="18" t="s">
        <v>75</v>
      </c>
    </row>
    <row r="27" ht="37" customHeight="1" spans="1:10">
      <c r="A27" s="17"/>
      <c r="B27" s="38"/>
      <c r="C27" s="38" t="s">
        <v>76</v>
      </c>
      <c r="D27" s="10" t="s">
        <v>62</v>
      </c>
      <c r="E27" s="10" t="s">
        <v>62</v>
      </c>
      <c r="F27" s="10" t="s">
        <v>62</v>
      </c>
      <c r="G27" s="10"/>
      <c r="H27" s="27">
        <v>0</v>
      </c>
      <c r="I27" s="13">
        <v>0</v>
      </c>
      <c r="J27" s="5"/>
    </row>
    <row r="28" ht="40" customHeight="1" spans="1:10">
      <c r="A28" s="17"/>
      <c r="B28" s="38"/>
      <c r="C28" s="38" t="s">
        <v>77</v>
      </c>
      <c r="D28" s="10" t="s">
        <v>78</v>
      </c>
      <c r="E28" s="10" t="s">
        <v>79</v>
      </c>
      <c r="F28" s="6" t="s">
        <v>80</v>
      </c>
      <c r="G28" s="6"/>
      <c r="H28" s="27">
        <v>5</v>
      </c>
      <c r="I28" s="13">
        <v>4</v>
      </c>
      <c r="J28" s="11" t="s">
        <v>81</v>
      </c>
    </row>
    <row r="29" ht="51" customHeight="1" spans="1:10">
      <c r="A29" s="17"/>
      <c r="B29" s="38" t="s">
        <v>82</v>
      </c>
      <c r="C29" s="38" t="s">
        <v>83</v>
      </c>
      <c r="D29" s="10" t="s">
        <v>84</v>
      </c>
      <c r="E29" s="10" t="s">
        <v>74</v>
      </c>
      <c r="F29" s="39">
        <v>1</v>
      </c>
      <c r="G29" s="6"/>
      <c r="H29" s="27">
        <v>10</v>
      </c>
      <c r="I29" s="13">
        <v>10</v>
      </c>
      <c r="J29" s="10"/>
    </row>
    <row r="30" ht="27" customHeight="1" spans="1:10">
      <c r="A30" s="40" t="s">
        <v>85</v>
      </c>
      <c r="B30" s="40"/>
      <c r="C30" s="40"/>
      <c r="D30" s="40"/>
      <c r="E30" s="40"/>
      <c r="F30" s="40"/>
      <c r="G30" s="40"/>
      <c r="H30" s="41">
        <f>SUM(H15:H29)+H8</f>
        <v>100</v>
      </c>
      <c r="I30" s="41">
        <f>SUM(I15:I29)+J8</f>
        <v>92.523631840796</v>
      </c>
      <c r="J30" s="5"/>
    </row>
    <row r="31" ht="161" customHeight="1" spans="1:10">
      <c r="A31" s="42" t="s">
        <v>86</v>
      </c>
      <c r="B31" s="43"/>
      <c r="C31" s="43"/>
      <c r="D31" s="43"/>
      <c r="E31" s="43"/>
      <c r="F31" s="43"/>
      <c r="G31" s="43"/>
      <c r="H31" s="43"/>
      <c r="I31" s="43"/>
      <c r="J31" s="43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2:A13"/>
    <mergeCell ref="A14:A29"/>
    <mergeCell ref="B15:B20"/>
    <mergeCell ref="B21:B23"/>
    <mergeCell ref="B24:B28"/>
    <mergeCell ref="C15:C18"/>
    <mergeCell ref="C25:C26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ABCD</cp:lastModifiedBy>
  <dcterms:created xsi:type="dcterms:W3CDTF">2015-06-07T10:17:00Z</dcterms:created>
  <cp:lastPrinted>2020-04-24T18:17:00Z</cp:lastPrinted>
  <dcterms:modified xsi:type="dcterms:W3CDTF">2024-05-11T07:48:21Z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1E1106250A2143A5A4F6B76CF8245594_13</vt:lpwstr>
  </property>
</Properties>
</file>