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18611\Desktop\自评表-终版V2\卫健委自评表-根据决算口经\"/>
    </mc:Choice>
  </mc:AlternateContent>
  <xr:revisionPtr revIDLastSave="0" documentId="13_ncr:1_{B26EB77A-708D-46B2-984D-5107208EBD04}" xr6:coauthVersionLast="47" xr6:coauthVersionMax="47" xr10:uidLastSave="{00000000-0000-0000-0000-000000000000}"/>
  <bookViews>
    <workbookView xWindow="-110" yWindow="-110" windowWidth="22620" windowHeight="13500" xr2:uid="{00000000-000D-0000-FFFF-FFFF00000000}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I22" i="1"/>
  <c r="I9" i="1"/>
  <c r="G8" i="1"/>
  <c r="I8" i="1" s="1"/>
  <c r="J8" i="1" s="1"/>
  <c r="I27" i="1" s="1"/>
  <c r="F8" i="1"/>
  <c r="E8" i="1"/>
</calcChain>
</file>

<file path=xl/sharedStrings.xml><?xml version="1.0" encoding="utf-8"?>
<sst xmlns="http://schemas.openxmlformats.org/spreadsheetml/2006/main" count="87" uniqueCount="72">
  <si>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</si>
  <si>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</si>
  <si>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</si>
  <si>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</si>
  <si>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主管部门</t>
  </si>
  <si>
    <t>北京市卫生健康委员会</t>
  </si>
  <si>
    <t>实施单位</t>
  </si>
  <si>
    <t>北京市卫生健康委员会机关</t>
  </si>
  <si>
    <t>项目负责人</t>
  </si>
  <si>
    <t>曹昱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</si>
  <si>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</si>
  <si>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</si>
  <si>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</si>
  <si>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</si>
  <si>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</si>
  <si>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</si>
  <si>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</si>
  <si>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</si>
  <si>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</si>
  <si>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</si>
  <si>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</si>
  <si>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</si>
  <si>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</si>
  <si>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</si>
  <si>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</si>
  <si>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</si>
  <si>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2022年，购买999院前医疗急救服务项目</t>
  </si>
  <si>
    <t>北京市红十字会救援服务中心2022年入网120车辆共出车81877次，完成2022年购买院前医疗急救服务项目。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</si>
  <si>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</si>
  <si>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</si>
  <si>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</si>
  <si>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</si>
  <si>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</si>
  <si>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</si>
  <si>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</si>
  <si>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</si>
  <si>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</si>
  <si>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</si>
  <si>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满足培训需求</t>
  </si>
  <si>
    <t>每年业务培训不少于3次</t>
  </si>
  <si>
    <t>3次</t>
  </si>
  <si>
    <t>出车趟数</t>
  </si>
  <si>
    <t>77000趟</t>
  </si>
  <si>
    <t>81877趟</t>
  </si>
  <si>
    <t>质量指标</t>
  </si>
  <si>
    <t>满足派遣医生、司机、护士劳务费的发放及时率</t>
  </si>
  <si>
    <t>时效指标</t>
  </si>
  <si>
    <t>项目完成时间</t>
  </si>
  <si>
    <t>12月底前完成</t>
  </si>
  <si>
    <t>12月底已完成</t>
  </si>
  <si>
    <t>成本指标</t>
  </si>
  <si>
    <t>项目预算控制数</t>
  </si>
  <si>
    <t>5000万元以内</t>
  </si>
  <si>
    <t>实际支出5000万元</t>
  </si>
  <si>
    <t>平均出车单次成本（元）</t>
  </si>
  <si>
    <t>650元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</si>
  <si>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</si>
  <si>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</si>
  <si>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不涉及</t>
  </si>
  <si>
    <t>社会效益
指标</t>
  </si>
  <si>
    <t>平均反应时间</t>
  </si>
  <si>
    <t>小于12分钟</t>
  </si>
  <si>
    <t>反应时间有待提升</t>
  </si>
  <si>
    <t>突发公共卫生事件报告及时率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</si>
  <si>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</si>
  <si>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</si>
  <si>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</si>
  <si>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</si>
  <si>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服务对象回访满意率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</si>
  <si>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</si>
  <si>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</si>
  <si>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购买999院前医疗急救服务项目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</si>
</sst>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#,##0.00_ "/>
  </numFmts>
  <fonts count="13" x14ac:knownFonts="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1"/>
      <color theme="1"/>
      <name val="等线"/>
      <charset val="134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sz val="9"/>
      <name val="等线"/>
      <charset val="134"/>
      <scheme val="minor"/>
    </font>
    <font>
      <sz val="12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>
      <alignment vertical="center"/>
    </xf>
  </cellStyleXfs>
  <cellXfs count="38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8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79" fontId="7" fillId="0" borderId="1" xfId="0" applyNumberFormat="1" applyFont="1" applyBorder="1" applyAlignment="1">
      <alignment horizontal="center" vertical="center"/>
    </xf>
    <xf numFmtId="179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8"/>
  <sheetViews>
    <sheetView tabSelected="1" topLeftCell="B1" zoomScale="70" zoomScaleNormal="70" zoomScaleSheetLayoutView="85" workbookViewId="0">
      <selection activeCell="L9" sqref="L9"/>
    </sheetView>
  </sheetViews>
  <sheetFormatPr defaultColWidth="9" defaultRowHeight="14" x14ac:dyDescent="0.3"/>
  <cols>
    <col min="1" max="1" width="5.3320312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203125" customWidth="1"/>
    <col min="7" max="7" width="15" customWidth="1"/>
    <col min="8" max="8" width="12.5" customWidth="1"/>
    <col min="9" max="9" width="11" customWidth="1"/>
    <col min="10" max="10" width="14.58203125" customWidth="1"/>
    <col min="11" max="11" width="40.1640625" customWidth="1"/>
  </cols>
  <sheetData>
    <row r="1" spans="1:11" ht="27" customHeight="1" x14ac:dyDescent="0.55000000000000004">
      <c r="A1" s="1" t="s">
        <v>0</v>
      </c>
    </row>
    <row r="2" spans="1:11" ht="34" customHeight="1" x14ac:dyDescent="0.3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1" ht="18.75" customHeight="1" x14ac:dyDescent="0.3">
      <c r="A3" s="17" t="s">
        <v>2</v>
      </c>
      <c r="B3" s="17"/>
      <c r="C3" s="17"/>
      <c r="D3" s="17"/>
      <c r="E3" s="17"/>
      <c r="F3" s="17"/>
      <c r="G3" s="17"/>
      <c r="H3" s="17"/>
      <c r="I3" s="17"/>
      <c r="J3" s="17"/>
    </row>
    <row r="4" spans="1:11" ht="20" customHeight="1" x14ac:dyDescent="0.3">
      <c r="A4" s="18" t="s">
        <v>3</v>
      </c>
      <c r="B4" s="18"/>
      <c r="C4" s="18"/>
      <c r="D4" s="37" t="s">
        <v>71</v>
      </c>
      <c r="E4" s="18"/>
      <c r="F4" s="18"/>
      <c r="G4" s="18"/>
      <c r="H4" s="18"/>
      <c r="I4" s="18"/>
      <c r="J4" s="18"/>
    </row>
    <row r="5" spans="1:11" ht="20" customHeight="1" x14ac:dyDescent="0.3">
      <c r="A5" s="18" t="s">
        <v>4</v>
      </c>
      <c r="B5" s="18"/>
      <c r="C5" s="18"/>
      <c r="D5" s="18" t="s">
        <v>5</v>
      </c>
      <c r="E5" s="18"/>
      <c r="F5" s="3"/>
      <c r="G5" s="2" t="s">
        <v>6</v>
      </c>
      <c r="H5" s="19" t="s">
        <v>7</v>
      </c>
      <c r="I5" s="19"/>
      <c r="J5" s="19"/>
    </row>
    <row r="6" spans="1:11" ht="20" customHeight="1" x14ac:dyDescent="0.3">
      <c r="A6" s="18" t="s">
        <v>8</v>
      </c>
      <c r="B6" s="18"/>
      <c r="C6" s="18"/>
      <c r="D6" s="18" t="s">
        <v>9</v>
      </c>
      <c r="E6" s="18"/>
      <c r="F6" s="3"/>
      <c r="G6" s="2" t="s">
        <v>10</v>
      </c>
      <c r="H6" s="19">
        <v>839170562</v>
      </c>
      <c r="I6" s="19"/>
      <c r="J6" s="19"/>
    </row>
    <row r="7" spans="1:11" ht="30" x14ac:dyDescent="0.3">
      <c r="A7" s="20" t="s">
        <v>11</v>
      </c>
      <c r="B7" s="20"/>
      <c r="C7" s="20"/>
      <c r="D7" s="2"/>
      <c r="E7" s="4" t="s">
        <v>12</v>
      </c>
      <c r="F7" s="4" t="s">
        <v>13</v>
      </c>
      <c r="G7" s="4" t="s">
        <v>14</v>
      </c>
      <c r="H7" s="4" t="s">
        <v>15</v>
      </c>
      <c r="I7" s="4" t="s">
        <v>16</v>
      </c>
      <c r="J7" s="2" t="s">
        <v>17</v>
      </c>
    </row>
    <row r="8" spans="1:11" ht="38" customHeight="1" x14ac:dyDescent="0.3">
      <c r="A8" s="20"/>
      <c r="B8" s="20"/>
      <c r="C8" s="20"/>
      <c r="D8" s="5" t="s">
        <v>18</v>
      </c>
      <c r="E8" s="6">
        <f t="shared" ref="E8:G8" si="0">SUM(E9:E11)</f>
        <v>5000</v>
      </c>
      <c r="F8" s="6">
        <f t="shared" si="0"/>
        <v>5000</v>
      </c>
      <c r="G8" s="6">
        <f t="shared" si="0"/>
        <v>5000</v>
      </c>
      <c r="H8" s="2">
        <v>10</v>
      </c>
      <c r="I8" s="12">
        <f>G8/F8</f>
        <v>1</v>
      </c>
      <c r="J8" s="4">
        <f>10*I8</f>
        <v>10</v>
      </c>
      <c r="K8" s="13"/>
    </row>
    <row r="9" spans="1:11" ht="45" x14ac:dyDescent="0.3">
      <c r="A9" s="20"/>
      <c r="B9" s="20"/>
      <c r="C9" s="20"/>
      <c r="D9" s="7" t="s">
        <v>19</v>
      </c>
      <c r="E9" s="6">
        <v>5000</v>
      </c>
      <c r="F9" s="6">
        <v>5000</v>
      </c>
      <c r="G9" s="6">
        <v>5000</v>
      </c>
      <c r="H9" s="2" t="s">
        <v>20</v>
      </c>
      <c r="I9" s="12">
        <f>G9/F9</f>
        <v>1</v>
      </c>
      <c r="J9" s="4" t="s">
        <v>20</v>
      </c>
    </row>
    <row r="10" spans="1:11" ht="25" customHeight="1" x14ac:dyDescent="0.3">
      <c r="A10" s="20"/>
      <c r="B10" s="20"/>
      <c r="C10" s="20"/>
      <c r="D10" s="2" t="s">
        <v>21</v>
      </c>
      <c r="E10" s="2"/>
      <c r="F10" s="2"/>
      <c r="G10" s="2"/>
      <c r="H10" s="2" t="s">
        <v>20</v>
      </c>
      <c r="I10" s="12"/>
      <c r="J10" s="4" t="s">
        <v>20</v>
      </c>
    </row>
    <row r="11" spans="1:11" ht="19" customHeight="1" x14ac:dyDescent="0.3">
      <c r="A11" s="20"/>
      <c r="B11" s="20"/>
      <c r="C11" s="20"/>
      <c r="D11" s="3" t="s">
        <v>22</v>
      </c>
      <c r="E11" s="2"/>
      <c r="F11" s="2"/>
      <c r="G11" s="2"/>
      <c r="H11" s="2" t="s">
        <v>20</v>
      </c>
      <c r="I11" s="12"/>
      <c r="J11" s="4" t="s">
        <v>20</v>
      </c>
    </row>
    <row r="12" spans="1:11" ht="26" customHeight="1" x14ac:dyDescent="0.3">
      <c r="A12" s="31" t="s">
        <v>23</v>
      </c>
      <c r="B12" s="20" t="s">
        <v>24</v>
      </c>
      <c r="C12" s="20"/>
      <c r="D12" s="20"/>
      <c r="E12" s="20"/>
      <c r="F12" s="20" t="s">
        <v>25</v>
      </c>
      <c r="G12" s="20"/>
      <c r="H12" s="20"/>
      <c r="I12" s="20"/>
      <c r="J12" s="20"/>
    </row>
    <row r="13" spans="1:11" ht="75" customHeight="1" x14ac:dyDescent="0.3">
      <c r="A13" s="31"/>
      <c r="B13" s="20" t="s">
        <v>26</v>
      </c>
      <c r="C13" s="20"/>
      <c r="D13" s="20"/>
      <c r="E13" s="20"/>
      <c r="F13" s="20" t="s">
        <v>27</v>
      </c>
      <c r="G13" s="20"/>
      <c r="H13" s="20"/>
      <c r="I13" s="20"/>
      <c r="J13" s="20"/>
    </row>
    <row r="14" spans="1:11" ht="30" x14ac:dyDescent="0.3">
      <c r="A14" s="31" t="s">
        <v>28</v>
      </c>
      <c r="B14" s="4" t="s">
        <v>29</v>
      </c>
      <c r="C14" s="2" t="s">
        <v>30</v>
      </c>
      <c r="D14" s="2" t="s">
        <v>31</v>
      </c>
      <c r="E14" s="2" t="s">
        <v>32</v>
      </c>
      <c r="F14" s="20" t="s">
        <v>33</v>
      </c>
      <c r="G14" s="20"/>
      <c r="H14" s="4" t="s">
        <v>34</v>
      </c>
      <c r="I14" s="4" t="s">
        <v>17</v>
      </c>
      <c r="J14" s="4" t="s">
        <v>35</v>
      </c>
    </row>
    <row r="15" spans="1:11" ht="60" customHeight="1" x14ac:dyDescent="0.3">
      <c r="A15" s="31"/>
      <c r="B15" s="32" t="s">
        <v>36</v>
      </c>
      <c r="C15" s="33" t="s">
        <v>37</v>
      </c>
      <c r="D15" s="4" t="s">
        <v>38</v>
      </c>
      <c r="E15" s="4" t="s">
        <v>39</v>
      </c>
      <c r="F15" s="21" t="s">
        <v>40</v>
      </c>
      <c r="G15" s="22"/>
      <c r="H15" s="4">
        <v>10</v>
      </c>
      <c r="I15" s="4">
        <v>10</v>
      </c>
      <c r="J15" s="2"/>
    </row>
    <row r="16" spans="1:11" ht="60" customHeight="1" x14ac:dyDescent="0.3">
      <c r="A16" s="31"/>
      <c r="B16" s="32"/>
      <c r="C16" s="34"/>
      <c r="D16" s="4" t="s">
        <v>41</v>
      </c>
      <c r="E16" s="4" t="s">
        <v>42</v>
      </c>
      <c r="F16" s="21" t="s">
        <v>43</v>
      </c>
      <c r="G16" s="22"/>
      <c r="H16" s="4">
        <v>10</v>
      </c>
      <c r="I16" s="4">
        <v>10</v>
      </c>
      <c r="J16" s="2"/>
    </row>
    <row r="17" spans="1:10" ht="42" customHeight="1" x14ac:dyDescent="0.3">
      <c r="A17" s="31"/>
      <c r="B17" s="32"/>
      <c r="C17" s="2" t="s">
        <v>44</v>
      </c>
      <c r="D17" s="4" t="s">
        <v>45</v>
      </c>
      <c r="E17" s="9">
        <v>1</v>
      </c>
      <c r="F17" s="23">
        <v>1</v>
      </c>
      <c r="G17" s="18"/>
      <c r="H17" s="4">
        <v>10</v>
      </c>
      <c r="I17" s="4">
        <v>10</v>
      </c>
      <c r="J17" s="2"/>
    </row>
    <row r="18" spans="1:10" ht="48" customHeight="1" x14ac:dyDescent="0.3">
      <c r="A18" s="31"/>
      <c r="B18" s="32"/>
      <c r="C18" s="2" t="s">
        <v>46</v>
      </c>
      <c r="D18" s="4" t="s">
        <v>47</v>
      </c>
      <c r="E18" s="4" t="s">
        <v>48</v>
      </c>
      <c r="F18" s="20" t="s">
        <v>49</v>
      </c>
      <c r="G18" s="20"/>
      <c r="H18" s="4">
        <v>10</v>
      </c>
      <c r="I18" s="4">
        <v>10</v>
      </c>
      <c r="J18" s="2"/>
    </row>
    <row r="19" spans="1:10" ht="48" customHeight="1" x14ac:dyDescent="0.3">
      <c r="A19" s="31"/>
      <c r="B19" s="32"/>
      <c r="C19" s="33" t="s">
        <v>50</v>
      </c>
      <c r="D19" s="4" t="s">
        <v>51</v>
      </c>
      <c r="E19" s="4" t="s">
        <v>52</v>
      </c>
      <c r="F19" s="24" t="s">
        <v>53</v>
      </c>
      <c r="G19" s="25"/>
      <c r="H19" s="4">
        <v>5</v>
      </c>
      <c r="I19" s="4">
        <v>5</v>
      </c>
      <c r="J19" s="2"/>
    </row>
    <row r="20" spans="1:10" ht="40" customHeight="1" x14ac:dyDescent="0.3">
      <c r="A20" s="31"/>
      <c r="B20" s="32"/>
      <c r="C20" s="34"/>
      <c r="D20" s="4" t="s">
        <v>54</v>
      </c>
      <c r="E20" s="4" t="s">
        <v>55</v>
      </c>
      <c r="F20" s="20" t="s">
        <v>55</v>
      </c>
      <c r="G20" s="20"/>
      <c r="H20" s="4">
        <v>5</v>
      </c>
      <c r="I20" s="4">
        <v>5</v>
      </c>
      <c r="J20" s="2"/>
    </row>
    <row r="21" spans="1:10" ht="30" x14ac:dyDescent="0.3">
      <c r="A21" s="31"/>
      <c r="B21" s="32" t="s">
        <v>56</v>
      </c>
      <c r="C21" s="8" t="s">
        <v>57</v>
      </c>
      <c r="D21" s="4" t="s">
        <v>58</v>
      </c>
      <c r="E21" s="4" t="s">
        <v>58</v>
      </c>
      <c r="F21" s="18" t="s">
        <v>58</v>
      </c>
      <c r="G21" s="18"/>
      <c r="H21" s="4"/>
      <c r="I21" s="2"/>
      <c r="J21" s="2"/>
    </row>
    <row r="22" spans="1:10" ht="30" x14ac:dyDescent="0.3">
      <c r="A22" s="31"/>
      <c r="B22" s="32"/>
      <c r="C22" s="35" t="s">
        <v>59</v>
      </c>
      <c r="D22" s="4" t="s">
        <v>60</v>
      </c>
      <c r="E22" s="4" t="s">
        <v>61</v>
      </c>
      <c r="F22" s="18">
        <v>16.93</v>
      </c>
      <c r="G22" s="18"/>
      <c r="H22" s="4">
        <v>15</v>
      </c>
      <c r="I22" s="14">
        <f>12/16.93*H22</f>
        <v>10.632014176018902</v>
      </c>
      <c r="J22" s="4" t="s">
        <v>62</v>
      </c>
    </row>
    <row r="23" spans="1:10" ht="30" x14ac:dyDescent="0.3">
      <c r="A23" s="31"/>
      <c r="B23" s="32"/>
      <c r="C23" s="36"/>
      <c r="D23" s="4" t="s">
        <v>63</v>
      </c>
      <c r="E23" s="10">
        <v>1</v>
      </c>
      <c r="F23" s="26">
        <v>1</v>
      </c>
      <c r="G23" s="22"/>
      <c r="H23" s="4">
        <v>15</v>
      </c>
      <c r="I23" s="2">
        <v>15</v>
      </c>
      <c r="J23" s="2"/>
    </row>
    <row r="24" spans="1:10" ht="30" x14ac:dyDescent="0.3">
      <c r="A24" s="31"/>
      <c r="B24" s="32"/>
      <c r="C24" s="8" t="s">
        <v>64</v>
      </c>
      <c r="D24" s="4" t="s">
        <v>58</v>
      </c>
      <c r="E24" s="4" t="s">
        <v>58</v>
      </c>
      <c r="F24" s="18" t="s">
        <v>58</v>
      </c>
      <c r="G24" s="18"/>
      <c r="H24" s="4"/>
      <c r="I24" s="2"/>
      <c r="J24" s="2"/>
    </row>
    <row r="25" spans="1:10" ht="30" x14ac:dyDescent="0.3">
      <c r="A25" s="31"/>
      <c r="B25" s="32"/>
      <c r="C25" s="8" t="s">
        <v>65</v>
      </c>
      <c r="D25" s="4" t="s">
        <v>58</v>
      </c>
      <c r="E25" s="4" t="s">
        <v>58</v>
      </c>
      <c r="F25" s="18" t="s">
        <v>58</v>
      </c>
      <c r="G25" s="18"/>
      <c r="H25" s="4"/>
      <c r="I25" s="2"/>
      <c r="J25" s="2"/>
    </row>
    <row r="26" spans="1:10" ht="60" x14ac:dyDescent="0.3">
      <c r="A26" s="31"/>
      <c r="B26" s="8" t="s">
        <v>66</v>
      </c>
      <c r="C26" s="8" t="s">
        <v>67</v>
      </c>
      <c r="D26" s="4" t="s">
        <v>68</v>
      </c>
      <c r="E26" s="9">
        <v>0.9</v>
      </c>
      <c r="F26" s="27">
        <v>0.99239999999999995</v>
      </c>
      <c r="G26" s="18"/>
      <c r="H26" s="4">
        <v>10</v>
      </c>
      <c r="I26" s="2">
        <v>10</v>
      </c>
      <c r="J26" s="4"/>
    </row>
    <row r="27" spans="1:10" ht="15" x14ac:dyDescent="0.3">
      <c r="A27" s="28" t="s">
        <v>69</v>
      </c>
      <c r="B27" s="28"/>
      <c r="C27" s="28"/>
      <c r="D27" s="28"/>
      <c r="E27" s="28"/>
      <c r="F27" s="28"/>
      <c r="G27" s="28"/>
      <c r="H27" s="11">
        <f>SUM(H15:H26)+H8</f>
        <v>100</v>
      </c>
      <c r="I27" s="15">
        <f>SUM(I15:I26)+J8</f>
        <v>95.632014176018899</v>
      </c>
      <c r="J27" s="2"/>
    </row>
    <row r="28" spans="1:10" ht="161" customHeight="1" x14ac:dyDescent="0.3">
      <c r="A28" s="29" t="s">
        <v>70</v>
      </c>
      <c r="B28" s="30"/>
      <c r="C28" s="30"/>
      <c r="D28" s="30"/>
      <c r="E28" s="30"/>
      <c r="F28" s="30"/>
      <c r="G28" s="30"/>
      <c r="H28" s="30"/>
      <c r="I28" s="30"/>
      <c r="J28" s="30"/>
    </row>
  </sheetData>
  <mergeCells count="37">
    <mergeCell ref="A27:G27"/>
    <mergeCell ref="A28:J28"/>
    <mergeCell ref="A12:A13"/>
    <mergeCell ref="A14:A26"/>
    <mergeCell ref="B15:B20"/>
    <mergeCell ref="B21:B25"/>
    <mergeCell ref="C15:C16"/>
    <mergeCell ref="C19:C20"/>
    <mergeCell ref="C22:C23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1" type="noConversion"/>
  <pageMargins left="0.70866141732283505" right="0.511811023622047" top="0.55118110236220497" bottom="0.55118110236220497" header="0.31496062992126" footer="0.31496062992126"/>
  <pageSetup paperSize="9" scale="6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谢Elaine</cp:lastModifiedBy>
  <cp:lastPrinted>2020-04-25T02:17:00Z</cp:lastPrinted>
  <dcterms:created xsi:type="dcterms:W3CDTF">2015-06-07T18:17:00Z</dcterms:created>
  <dcterms:modified xsi:type="dcterms:W3CDTF">2023-05-26T03:01:06Z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2052-11.1.0.12132</vt:lpwstr>
  </property>
  <property fmtid="{D5CDD505-2E9C-101B-9397-08002B2CF9AE}" pid="3" name="ICV">
    <vt:lpwstr>DE34CB04478A4EDFA102CB56A4A564A1</vt:lpwstr>
  </property>
</Properties>
</file>