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2023.9.7 2022决算公开\北京肝病研究所2022年度部门决算\北京肝病研究所2022年度决算项目支出绩效自评情况\"/>
    </mc:Choice>
  </mc:AlternateContent>
  <bookViews>
    <workbookView xWindow="0" yWindow="0" windowWidth="18528" windowHeight="7128"/>
  </bookViews>
  <sheets>
    <sheet name="Sheet1" sheetId="1" r:id="rId1"/>
  </sheets>
  <definedNames>
    <definedName name="_xlnm.Print_Area" localSheetId="0">Sheet1!$A$1:$J$31</definedName>
  </definedNames>
  <calcPr calcId="162913"/>
</workbook>
</file>

<file path=xl/calcChain.xml><?xml version="1.0" encoding="utf-8"?>
<calcChain xmlns="http://schemas.openxmlformats.org/spreadsheetml/2006/main">
  <c r="H30" i="1" l="1"/>
  <c r="I9" i="1"/>
  <c r="I8" i="1"/>
  <c r="J8" i="1" s="1"/>
  <c r="I30" i="1" s="1"/>
</calcChain>
</file>

<file path=xl/sharedStrings.xml><?xml version="1.0" encoding="utf-8"?>
<sst xmlns="http://schemas.openxmlformats.org/spreadsheetml/2006/main" count="103" uniqueCount="82">
  <si>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</si>
  <si>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</si>
  <si>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（2022年度）</t>
  </si>
  <si>
    <t>项目名称</t>
  </si>
  <si>
    <t>北京市肝病研究所首发项目</t>
  </si>
  <si>
    <t>主管部门</t>
  </si>
  <si>
    <t>北京市卫生健康委员会</t>
  </si>
  <si>
    <t>实施单位</t>
  </si>
  <si>
    <t>北京肝病研究所</t>
  </si>
  <si>
    <t>项目负责人</t>
  </si>
  <si>
    <t>张彤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</si>
  <si>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</si>
  <si>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</si>
  <si>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</si>
  <si>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</si>
  <si>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</si>
  <si>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</si>
  <si>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</si>
  <si>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</si>
  <si>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</si>
  <si>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</si>
  <si>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</si>
  <si>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</si>
  <si>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</si>
  <si>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</si>
  <si>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</si>
  <si>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</si>
  <si>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动员北京市HIV感染者参与TB筛查至少4000人次，其中200人筛查2次；招募潜伏MTB感染者100例并维持治疗；招募耐药MTB感染者32例并维持治疗；招募活动性肺TB者64例并维持治疗</t>
  </si>
  <si>
    <t>动员北京市HIV感染者参与TB筛查2158人次；招募潜伏MTB感染者131例并维持治疗；招募耐药MTB感染者8例并维持治疗；招募活动性肺TB者42例并维持治疗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</si>
  <si>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</si>
  <si>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</si>
  <si>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</si>
  <si>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</si>
  <si>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</si>
  <si>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</si>
  <si>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</si>
  <si>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</si>
  <si>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</si>
  <si>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</si>
  <si>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招募潜伏MTB感染者</t>
  </si>
  <si>
    <t>≥100人</t>
  </si>
  <si>
    <t>招募耐药MTB感染者</t>
  </si>
  <si>
    <t>≥32人</t>
  </si>
  <si>
    <t>受疫情影响未完成目标值</t>
  </si>
  <si>
    <t>招募活动性肺TB者</t>
  </si>
  <si>
    <t>≥64人</t>
  </si>
  <si>
    <t>TB筛查人数</t>
  </si>
  <si>
    <t>≥4000人次</t>
  </si>
  <si>
    <t>SCI论文</t>
  </si>
  <si>
    <t>≥2篇</t>
  </si>
  <si>
    <t>最终数据未收集完成</t>
  </si>
  <si>
    <t>中文核心期刊论文</t>
  </si>
  <si>
    <t>培养研究生、团队成员晋升等人才培养</t>
  </si>
  <si>
    <t>≥3人次</t>
  </si>
  <si>
    <t>6人</t>
  </si>
  <si>
    <t>质量指标</t>
  </si>
  <si>
    <t>优化HIV感染者MTB感染转诊模式</t>
  </si>
  <si>
    <t>完成HIV感染者MTB感染转诊模式年度优化工作</t>
  </si>
  <si>
    <t>时效指标</t>
  </si>
  <si>
    <t>项目实施的及时性</t>
  </si>
  <si>
    <t>2022年内</t>
  </si>
  <si>
    <t>尚未完成</t>
  </si>
  <si>
    <t>最终数据未收集完成；数据完整收集后尽快完成</t>
  </si>
  <si>
    <t>成本指标</t>
  </si>
  <si>
    <t>项目预算控制数</t>
  </si>
  <si>
    <t>≤45万元</t>
  </si>
  <si>
    <t>27.825万元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</si>
  <si>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</si>
  <si>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</si>
  <si>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无</t>
  </si>
  <si>
    <t>社会效益
指标</t>
  </si>
  <si>
    <t>促进HIV感染者结核病早发现、早治疗</t>
  </si>
  <si>
    <t>效益指标量化不足</t>
  </si>
  <si>
    <t>生态效益
指标</t>
  </si>
  <si>
    <t>可持续影响指标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</si>
  <si>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</si>
  <si>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</si>
  <si>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双感患者满意度</t>
  </si>
  <si>
    <t>≥95%</t>
  </si>
  <si>
    <t>进行了满意度调查，但未进行数据分析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</si>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</sst>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8" formatCode="0.000000_ "/>
    <numFmt numFmtId="179" formatCode="0.00_ "/>
  </numFmts>
  <fonts count="13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rgb="FFFF0000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9" fontId="11" fillId="0" borderId="0" applyFont="0" applyFill="0" applyBorder="0" applyAlignment="0" applyProtection="0">
      <alignment vertical="center"/>
    </xf>
  </cellStyleXfs>
  <cellXfs count="46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8" fontId="4" fillId="0" borderId="1" xfId="0" applyNumberFormat="1" applyFont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0" xfId="0" applyFont="1"/>
    <xf numFmtId="10" fontId="4" fillId="0" borderId="1" xfId="1" applyNumberFormat="1" applyFont="1" applyBorder="1" applyAlignment="1">
      <alignment horizontal="center" vertical="center"/>
    </xf>
    <xf numFmtId="179" fontId="4" fillId="0" borderId="1" xfId="0" applyNumberFormat="1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/>
    </xf>
    <xf numFmtId="179" fontId="7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5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67865" y="180213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tabSelected="1" view="pageBreakPreview" zoomScale="80" zoomScaleNormal="100" workbookViewId="0">
      <selection activeCell="A31" sqref="A31:J31"/>
    </sheetView>
  </sheetViews>
  <sheetFormatPr defaultColWidth="9" defaultRowHeight="13.8"/>
  <cols>
    <col min="1" max="1" width="5.33203125" customWidth="1"/>
    <col min="2" max="2" width="7.77734375" customWidth="1"/>
    <col min="3" max="3" width="12.21875" customWidth="1"/>
    <col min="4" max="4" width="38.44140625" customWidth="1"/>
    <col min="5" max="5" width="19.44140625" customWidth="1"/>
    <col min="6" max="6" width="13.33203125" customWidth="1"/>
    <col min="7" max="7" width="12.88671875" bestFit="1" customWidth="1"/>
    <col min="8" max="8" width="12.44140625" customWidth="1"/>
    <col min="9" max="9" width="11" customWidth="1"/>
    <col min="10" max="10" width="21.44140625" customWidth="1"/>
  </cols>
  <sheetData>
    <row r="1" spans="1:11" ht="27" customHeight="1">
      <c r="A1" s="1" t="s">
        <v>0</v>
      </c>
    </row>
    <row r="2" spans="1:11" ht="34.049999999999997" customHeight="1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</row>
    <row r="3" spans="1:11" ht="18.75" customHeight="1">
      <c r="A3" s="20" t="s">
        <v>2</v>
      </c>
      <c r="B3" s="20"/>
      <c r="C3" s="20"/>
      <c r="D3" s="20"/>
      <c r="E3" s="20"/>
      <c r="F3" s="20"/>
      <c r="G3" s="20"/>
      <c r="H3" s="20"/>
      <c r="I3" s="20"/>
      <c r="J3" s="20"/>
    </row>
    <row r="4" spans="1:11" ht="19.95" customHeight="1">
      <c r="A4" s="21" t="s">
        <v>3</v>
      </c>
      <c r="B4" s="21"/>
      <c r="C4" s="21"/>
      <c r="D4" s="21" t="s">
        <v>4</v>
      </c>
      <c r="E4" s="21"/>
      <c r="F4" s="21"/>
      <c r="G4" s="21"/>
      <c r="H4" s="21"/>
      <c r="I4" s="21"/>
      <c r="J4" s="21"/>
    </row>
    <row r="5" spans="1:11" ht="19.95" customHeight="1">
      <c r="A5" s="21" t="s">
        <v>5</v>
      </c>
      <c r="B5" s="21"/>
      <c r="C5" s="21"/>
      <c r="D5" s="21" t="s">
        <v>6</v>
      </c>
      <c r="E5" s="21"/>
      <c r="F5" s="3"/>
      <c r="G5" s="2" t="s">
        <v>7</v>
      </c>
      <c r="H5" s="22" t="s">
        <v>8</v>
      </c>
      <c r="I5" s="22"/>
      <c r="J5" s="22"/>
    </row>
    <row r="6" spans="1:11" ht="19.95" customHeight="1">
      <c r="A6" s="21" t="s">
        <v>9</v>
      </c>
      <c r="B6" s="21"/>
      <c r="C6" s="21"/>
      <c r="D6" s="21" t="s">
        <v>10</v>
      </c>
      <c r="E6" s="21"/>
      <c r="F6" s="3"/>
      <c r="G6" s="2" t="s">
        <v>11</v>
      </c>
      <c r="H6" s="23">
        <v>13601072376</v>
      </c>
      <c r="I6" s="23"/>
      <c r="J6" s="23"/>
      <c r="K6" s="14"/>
    </row>
    <row r="7" spans="1:11" ht="31.2">
      <c r="A7" s="24" t="s">
        <v>12</v>
      </c>
      <c r="B7" s="24"/>
      <c r="C7" s="24"/>
      <c r="D7" s="2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2" t="s">
        <v>18</v>
      </c>
      <c r="K7" s="14"/>
    </row>
    <row r="8" spans="1:11" ht="19.95" customHeight="1">
      <c r="A8" s="24"/>
      <c r="B8" s="24"/>
      <c r="C8" s="24"/>
      <c r="D8" s="5" t="s">
        <v>19</v>
      </c>
      <c r="E8" s="6">
        <v>45</v>
      </c>
      <c r="F8" s="6">
        <v>45</v>
      </c>
      <c r="G8" s="7">
        <v>27.824999999999999</v>
      </c>
      <c r="H8" s="2">
        <v>10</v>
      </c>
      <c r="I8" s="15">
        <f>G8/F8</f>
        <v>0.61833333333333329</v>
      </c>
      <c r="J8" s="16">
        <f>10*I8</f>
        <v>6.1833333333333327</v>
      </c>
      <c r="K8" s="14"/>
    </row>
    <row r="9" spans="1:11" ht="31.2">
      <c r="A9" s="24"/>
      <c r="B9" s="24"/>
      <c r="C9" s="24"/>
      <c r="D9" s="8" t="s">
        <v>20</v>
      </c>
      <c r="E9" s="6">
        <v>45</v>
      </c>
      <c r="F9" s="6">
        <v>45</v>
      </c>
      <c r="G9" s="7">
        <v>27.824999999999999</v>
      </c>
      <c r="H9" s="2" t="s">
        <v>21</v>
      </c>
      <c r="I9" s="15">
        <f>G9/F9</f>
        <v>0.61833333333333329</v>
      </c>
      <c r="J9" s="4" t="s">
        <v>21</v>
      </c>
    </row>
    <row r="10" spans="1:11" ht="25.05" customHeight="1">
      <c r="A10" s="24"/>
      <c r="B10" s="24"/>
      <c r="C10" s="24"/>
      <c r="D10" s="2" t="s">
        <v>22</v>
      </c>
      <c r="E10" s="2"/>
      <c r="F10" s="2"/>
      <c r="G10" s="2"/>
      <c r="H10" s="2" t="s">
        <v>21</v>
      </c>
      <c r="I10" s="17"/>
      <c r="J10" s="4" t="s">
        <v>21</v>
      </c>
    </row>
    <row r="11" spans="1:11" ht="19.05" customHeight="1">
      <c r="A11" s="24"/>
      <c r="B11" s="24"/>
      <c r="C11" s="24"/>
      <c r="D11" s="3" t="s">
        <v>23</v>
      </c>
      <c r="E11" s="2"/>
      <c r="F11" s="2"/>
      <c r="G11" s="2"/>
      <c r="H11" s="2" t="s">
        <v>21</v>
      </c>
      <c r="I11" s="17"/>
      <c r="J11" s="4" t="s">
        <v>21</v>
      </c>
    </row>
    <row r="12" spans="1:11" ht="25.95" customHeight="1">
      <c r="A12" s="39" t="s">
        <v>24</v>
      </c>
      <c r="B12" s="24" t="s">
        <v>25</v>
      </c>
      <c r="C12" s="24"/>
      <c r="D12" s="24"/>
      <c r="E12" s="24"/>
      <c r="F12" s="24" t="s">
        <v>26</v>
      </c>
      <c r="G12" s="24"/>
      <c r="H12" s="24"/>
      <c r="I12" s="24"/>
      <c r="J12" s="24"/>
    </row>
    <row r="13" spans="1:11" ht="75" customHeight="1">
      <c r="A13" s="39"/>
      <c r="B13" s="24" t="s">
        <v>27</v>
      </c>
      <c r="C13" s="24"/>
      <c r="D13" s="24"/>
      <c r="E13" s="24"/>
      <c r="F13" s="24" t="s">
        <v>28</v>
      </c>
      <c r="G13" s="24"/>
      <c r="H13" s="24"/>
      <c r="I13" s="24"/>
      <c r="J13" s="24"/>
    </row>
    <row r="14" spans="1:11" ht="31.2">
      <c r="A14" s="39" t="s">
        <v>29</v>
      </c>
      <c r="B14" s="4" t="s">
        <v>30</v>
      </c>
      <c r="C14" s="2" t="s">
        <v>31</v>
      </c>
      <c r="D14" s="2" t="s">
        <v>32</v>
      </c>
      <c r="E14" s="2" t="s">
        <v>33</v>
      </c>
      <c r="F14" s="24" t="s">
        <v>34</v>
      </c>
      <c r="G14" s="24"/>
      <c r="H14" s="4" t="s">
        <v>35</v>
      </c>
      <c r="I14" s="4" t="s">
        <v>18</v>
      </c>
      <c r="J14" s="4" t="s">
        <v>36</v>
      </c>
    </row>
    <row r="15" spans="1:11" ht="15.6">
      <c r="A15" s="39"/>
      <c r="B15" s="40" t="s">
        <v>37</v>
      </c>
      <c r="C15" s="44" t="s">
        <v>38</v>
      </c>
      <c r="D15" s="2" t="s">
        <v>39</v>
      </c>
      <c r="E15" s="2" t="s">
        <v>40</v>
      </c>
      <c r="F15" s="25">
        <v>131</v>
      </c>
      <c r="G15" s="26"/>
      <c r="H15" s="9">
        <v>4</v>
      </c>
      <c r="I15" s="9">
        <v>4</v>
      </c>
      <c r="J15" s="4"/>
    </row>
    <row r="16" spans="1:11" ht="31.2">
      <c r="A16" s="39"/>
      <c r="B16" s="41"/>
      <c r="C16" s="45"/>
      <c r="D16" s="2" t="s">
        <v>41</v>
      </c>
      <c r="E16" s="2" t="s">
        <v>42</v>
      </c>
      <c r="F16" s="25">
        <v>8</v>
      </c>
      <c r="G16" s="26"/>
      <c r="H16" s="9">
        <v>1</v>
      </c>
      <c r="I16" s="9">
        <v>0.25</v>
      </c>
      <c r="J16" s="4" t="s">
        <v>43</v>
      </c>
    </row>
    <row r="17" spans="1:11" ht="31.2">
      <c r="A17" s="39"/>
      <c r="B17" s="41"/>
      <c r="C17" s="45"/>
      <c r="D17" s="2" t="s">
        <v>44</v>
      </c>
      <c r="E17" s="2" t="s">
        <v>45</v>
      </c>
      <c r="F17" s="25">
        <v>42</v>
      </c>
      <c r="G17" s="26"/>
      <c r="H17" s="9">
        <v>1</v>
      </c>
      <c r="I17" s="9">
        <v>0.66</v>
      </c>
      <c r="J17" s="4" t="s">
        <v>43</v>
      </c>
    </row>
    <row r="18" spans="1:11" ht="31.2">
      <c r="A18" s="39"/>
      <c r="B18" s="41"/>
      <c r="C18" s="45"/>
      <c r="D18" s="2" t="s">
        <v>46</v>
      </c>
      <c r="E18" s="2" t="s">
        <v>47</v>
      </c>
      <c r="F18" s="25">
        <v>2158</v>
      </c>
      <c r="G18" s="26"/>
      <c r="H18" s="9">
        <v>1</v>
      </c>
      <c r="I18" s="9">
        <v>0.54</v>
      </c>
      <c r="J18" s="4" t="s">
        <v>43</v>
      </c>
    </row>
    <row r="19" spans="1:11" ht="15.6">
      <c r="A19" s="39"/>
      <c r="B19" s="41"/>
      <c r="C19" s="45"/>
      <c r="D19" s="2" t="s">
        <v>48</v>
      </c>
      <c r="E19" s="2" t="s">
        <v>49</v>
      </c>
      <c r="F19" s="27">
        <v>0</v>
      </c>
      <c r="G19" s="28"/>
      <c r="H19" s="9">
        <v>0.5</v>
      </c>
      <c r="I19" s="9">
        <v>0</v>
      </c>
      <c r="J19" s="4" t="s">
        <v>50</v>
      </c>
    </row>
    <row r="20" spans="1:11" ht="15.6">
      <c r="A20" s="39"/>
      <c r="B20" s="41"/>
      <c r="C20" s="45"/>
      <c r="D20" s="2" t="s">
        <v>51</v>
      </c>
      <c r="E20" s="2" t="s">
        <v>49</v>
      </c>
      <c r="F20" s="27">
        <v>0</v>
      </c>
      <c r="G20" s="28"/>
      <c r="H20" s="9">
        <v>0.5</v>
      </c>
      <c r="I20" s="9">
        <v>0</v>
      </c>
      <c r="J20" s="4" t="s">
        <v>50</v>
      </c>
    </row>
    <row r="21" spans="1:11" ht="31.2">
      <c r="A21" s="39"/>
      <c r="B21" s="41"/>
      <c r="C21" s="45"/>
      <c r="D21" s="4" t="s">
        <v>52</v>
      </c>
      <c r="E21" s="2" t="s">
        <v>53</v>
      </c>
      <c r="F21" s="27" t="s">
        <v>54</v>
      </c>
      <c r="G21" s="28"/>
      <c r="H21" s="9">
        <v>2</v>
      </c>
      <c r="I21" s="9">
        <v>2</v>
      </c>
      <c r="J21" s="4"/>
    </row>
    <row r="22" spans="1:11" ht="70.95" customHeight="1">
      <c r="A22" s="39"/>
      <c r="B22" s="41"/>
      <c r="C22" s="2" t="s">
        <v>55</v>
      </c>
      <c r="D22" s="9" t="s">
        <v>56</v>
      </c>
      <c r="E22" s="9" t="s">
        <v>57</v>
      </c>
      <c r="F22" s="29" t="s">
        <v>57</v>
      </c>
      <c r="G22" s="29"/>
      <c r="H22" s="9">
        <v>20</v>
      </c>
      <c r="I22" s="9">
        <v>20</v>
      </c>
      <c r="J22" s="12"/>
    </row>
    <row r="23" spans="1:11" ht="46.95" customHeight="1">
      <c r="A23" s="39"/>
      <c r="B23" s="41"/>
      <c r="C23" s="2" t="s">
        <v>58</v>
      </c>
      <c r="D23" s="9" t="s">
        <v>59</v>
      </c>
      <c r="E23" s="10" t="s">
        <v>60</v>
      </c>
      <c r="F23" s="30" t="s">
        <v>61</v>
      </c>
      <c r="G23" s="26"/>
      <c r="H23" s="9">
        <v>10</v>
      </c>
      <c r="I23" s="9">
        <v>9</v>
      </c>
      <c r="J23" s="9" t="s">
        <v>62</v>
      </c>
      <c r="K23" s="14"/>
    </row>
    <row r="24" spans="1:11" ht="24" customHeight="1">
      <c r="A24" s="39"/>
      <c r="B24" s="42"/>
      <c r="C24" s="2" t="s">
        <v>63</v>
      </c>
      <c r="D24" s="9" t="s">
        <v>64</v>
      </c>
      <c r="E24" s="9" t="s">
        <v>65</v>
      </c>
      <c r="F24" s="29" t="s">
        <v>66</v>
      </c>
      <c r="G24" s="29"/>
      <c r="H24" s="9">
        <v>10</v>
      </c>
      <c r="I24" s="9">
        <v>10</v>
      </c>
      <c r="J24" s="12"/>
      <c r="K24" s="14"/>
    </row>
    <row r="25" spans="1:11" ht="31.2">
      <c r="A25" s="39"/>
      <c r="B25" s="43" t="s">
        <v>67</v>
      </c>
      <c r="C25" s="11" t="s">
        <v>68</v>
      </c>
      <c r="D25" s="4" t="s">
        <v>69</v>
      </c>
      <c r="E25" s="4" t="s">
        <v>69</v>
      </c>
      <c r="F25" s="27" t="s">
        <v>69</v>
      </c>
      <c r="G25" s="28"/>
      <c r="H25" s="4">
        <v>0</v>
      </c>
      <c r="I25" s="2">
        <v>0</v>
      </c>
      <c r="J25" s="2"/>
    </row>
    <row r="26" spans="1:11" ht="46.8">
      <c r="A26" s="39"/>
      <c r="B26" s="43"/>
      <c r="C26" s="11" t="s">
        <v>70</v>
      </c>
      <c r="D26" s="4" t="s">
        <v>71</v>
      </c>
      <c r="E26" s="4" t="s">
        <v>71</v>
      </c>
      <c r="F26" s="27" t="s">
        <v>71</v>
      </c>
      <c r="G26" s="28"/>
      <c r="H26" s="4">
        <v>30</v>
      </c>
      <c r="I26" s="2">
        <v>29</v>
      </c>
      <c r="J26" s="2" t="s">
        <v>72</v>
      </c>
    </row>
    <row r="27" spans="1:11" ht="31.2">
      <c r="A27" s="39"/>
      <c r="B27" s="43"/>
      <c r="C27" s="11" t="s">
        <v>73</v>
      </c>
      <c r="D27" s="4" t="s">
        <v>69</v>
      </c>
      <c r="E27" s="4" t="s">
        <v>69</v>
      </c>
      <c r="F27" s="31" t="s">
        <v>69</v>
      </c>
      <c r="G27" s="32"/>
      <c r="H27" s="4">
        <v>0</v>
      </c>
      <c r="I27" s="2">
        <v>0</v>
      </c>
      <c r="J27" s="2"/>
    </row>
    <row r="28" spans="1:11" ht="31.2">
      <c r="A28" s="39"/>
      <c r="B28" s="43"/>
      <c r="C28" s="11" t="s">
        <v>74</v>
      </c>
      <c r="D28" s="4" t="s">
        <v>69</v>
      </c>
      <c r="E28" s="4" t="s">
        <v>69</v>
      </c>
      <c r="F28" s="27" t="s">
        <v>69</v>
      </c>
      <c r="G28" s="28"/>
      <c r="H28" s="4">
        <v>0</v>
      </c>
      <c r="I28" s="2">
        <v>0</v>
      </c>
      <c r="J28" s="2"/>
    </row>
    <row r="29" spans="1:11" ht="62.4">
      <c r="A29" s="39"/>
      <c r="B29" s="11" t="s">
        <v>75</v>
      </c>
      <c r="C29" s="11" t="s">
        <v>76</v>
      </c>
      <c r="D29" s="4" t="s">
        <v>77</v>
      </c>
      <c r="E29" s="2" t="s">
        <v>78</v>
      </c>
      <c r="F29" s="33">
        <v>1</v>
      </c>
      <c r="G29" s="34"/>
      <c r="H29" s="4">
        <v>10</v>
      </c>
      <c r="I29" s="2">
        <v>9</v>
      </c>
      <c r="J29" s="4" t="s">
        <v>79</v>
      </c>
    </row>
    <row r="30" spans="1:11" ht="15.6">
      <c r="A30" s="35" t="s">
        <v>80</v>
      </c>
      <c r="B30" s="36"/>
      <c r="C30" s="36"/>
      <c r="D30" s="36"/>
      <c r="E30" s="36"/>
      <c r="F30" s="36"/>
      <c r="G30" s="37"/>
      <c r="H30" s="13">
        <f>SUM(H15:H29)+H8</f>
        <v>100</v>
      </c>
      <c r="I30" s="18">
        <f>SUM(I15:I29)+J8</f>
        <v>90.63333333333334</v>
      </c>
      <c r="J30" s="2"/>
    </row>
    <row r="31" spans="1:11" ht="160.94999999999999" customHeight="1">
      <c r="A31" s="38" t="s">
        <v>81</v>
      </c>
      <c r="B31" s="38"/>
      <c r="C31" s="38"/>
      <c r="D31" s="38"/>
      <c r="E31" s="38"/>
      <c r="F31" s="38"/>
      <c r="G31" s="38"/>
      <c r="H31" s="38"/>
      <c r="I31" s="38"/>
      <c r="J31" s="38"/>
    </row>
  </sheetData>
  <mergeCells count="38">
    <mergeCell ref="F27:G27"/>
    <mergeCell ref="F28:G28"/>
    <mergeCell ref="F29:G29"/>
    <mergeCell ref="A30:G30"/>
    <mergeCell ref="A31:J31"/>
    <mergeCell ref="A14:A29"/>
    <mergeCell ref="B15:B24"/>
    <mergeCell ref="B25:B28"/>
    <mergeCell ref="C15:C21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12:A13"/>
    <mergeCell ref="A7:C11"/>
    <mergeCell ref="A2:J2"/>
    <mergeCell ref="A3:J3"/>
    <mergeCell ref="A4:C4"/>
    <mergeCell ref="D4:J4"/>
    <mergeCell ref="A5:C5"/>
    <mergeCell ref="D5:E5"/>
    <mergeCell ref="H5:J5"/>
  </mergeCells>
  <phoneticPr fontId="12" type="noConversion"/>
  <pageMargins left="0.70833333333333304" right="0.51180555555555596" top="0.55069444444444404" bottom="0.55069444444444404" header="0.31458333333333299" footer="0.31458333333333299"/>
  <pageSetup paperSize="9" scale="5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pc</cp:lastModifiedBy>
  <cp:lastPrinted>2020-04-24T18:17:00Z</cp:lastPrinted>
  <dcterms:created xsi:type="dcterms:W3CDTF">2015-06-07T10:17:00Z</dcterms:created>
  <dcterms:modified xsi:type="dcterms:W3CDTF">2023-09-07T01:55:18Z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223086B7FE754C628CB7CACB50FE8F12_13</vt:lpwstr>
  </property>
</Properties>
</file>