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045"/>
  </bookViews>
  <sheets>
    <sheet name="药具" sheetId="1" r:id="rId1"/>
  </sheets>
  <definedNames>
    <definedName name="_xlnm.Print_Area" localSheetId="0">药具!$A$1:$J$29</definedName>
  </definedNames>
  <calcPr calcId="144525"/>
</workbook>
</file>

<file path=xl/sharedStrings.xml><?xml version="1.0" encoding="utf-8"?>
<sst xmlns="http://schemas.openxmlformats.org/spreadsheetml/2006/main" count="97" uniqueCount="77">
  <si>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</si>
  <si>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</si>
  <si>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</si>
  <si>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</si>
  <si>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免费避孕药具采购与服务管理</t>
  </si>
  <si>
    <t>主管部门</t>
  </si>
  <si>
    <t>北京市卫生健康委员会</t>
  </si>
  <si>
    <t>实施单位</t>
  </si>
  <si>
    <t>北京市医药卫生科技促进中心</t>
  </si>
  <si>
    <t>项目负责人</t>
  </si>
  <si>
    <t>刘云梅</t>
  </si>
  <si>
    <t>联系电话</t>
  </si>
  <si>
    <t>010-51923251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</si>
  <si>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</si>
  <si>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</si>
  <si>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</si>
  <si>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</si>
  <si>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</si>
  <si>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</si>
  <si>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</si>
  <si>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</si>
  <si>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</si>
  <si>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</si>
  <si>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</si>
  <si>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</si>
  <si>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</si>
  <si>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</si>
  <si>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</si>
  <si>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基层上报需求及政府采购政策要求，完成当年药具采购数量及品种符合全市药具采购计划，质量符合国家质量标准及合同条款。对北京市避孕药具发放综合服务平台进行运维,完成“北京国家免费提供避孕药具服务平台”等级测试；对免费避孕药具自助发放机进行维修保养及物流配送；对免费避孕药具项目进行考核评估；完成中标避孕套、宫内节育器供货商的生产质量管理现场核查；完成采购药具的质量抽样与检测；完成采购药具的入库、出库和储存任务，保证质量安全；按照各区药具机构、发放服务平台及部分医疗机构等发放点的需求计划，将药具及时、准确、安全地运达指定地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</si>
  <si>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</si>
  <si>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</si>
  <si>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</si>
  <si>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</si>
  <si>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</si>
  <si>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</si>
  <si>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</si>
  <si>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</si>
  <si>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</si>
  <si>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</si>
  <si>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自助发放机器年发放量</t>
  </si>
  <si>
    <t>≥10万只</t>
  </si>
  <si>
    <t xml:space="preserve">67.5130万只 </t>
  </si>
  <si>
    <t>预期指标值设置偏低</t>
  </si>
  <si>
    <t>自助发放机领取人次数</t>
  </si>
  <si>
    <t>≥7.5万人次</t>
  </si>
  <si>
    <t>6.7513万次</t>
  </si>
  <si>
    <t>11月疫情爆发，居家影响出门领取，数量较为减少。</t>
  </si>
  <si>
    <t>网络平台访问量</t>
  </si>
  <si>
    <t>≥10万次</t>
  </si>
  <si>
    <t xml:space="preserve"> 59.3651万次</t>
  </si>
  <si>
    <t>网络发放量</t>
  </si>
  <si>
    <t>≥1万个</t>
  </si>
  <si>
    <t>102.4760万只</t>
  </si>
  <si>
    <t>质量指标</t>
  </si>
  <si>
    <t>自助发放机SIM卡管理</t>
  </si>
  <si>
    <t>存储及调拨药具质量</t>
  </si>
  <si>
    <t>时效指标</t>
  </si>
  <si>
    <t>项目执行情况</t>
  </si>
  <si>
    <t>2022年12月31日内</t>
  </si>
  <si>
    <t>成本指标</t>
  </si>
  <si>
    <t>预算控制数</t>
  </si>
  <si>
    <t>≤512.7万元</t>
  </si>
  <si>
    <t>疫情影响，预算控制数减少。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</si>
  <si>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</si>
  <si>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</t>
  </si>
  <si>
    <t>无</t>
  </si>
  <si>
    <t>社会效益
指标</t>
  </si>
  <si>
    <t>通过对基本药具的采购，保障居民的正常生活。</t>
  </si>
  <si>
    <t>效益指标量化有待加强且效益呈现不充分</t>
  </si>
  <si>
    <t>生态效益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</si>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</sst>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  <numFmt numFmtId="44" formatCode="_ &quot;￥&quot;* #,##0.00_ ;_ &quot;￥&quot;* \-#,##0.00_ ;_ &quot;￥&quot;* &quot;-&quot;??_ ;_ @_ "/>
    <numFmt numFmtId="177" formatCode="0.00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2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22" fillId="26" borderId="12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5" fillId="32" borderId="12" applyNumberFormat="false" applyAlignment="false" applyProtection="false">
      <alignment vertical="center"/>
    </xf>
    <xf numFmtId="0" fontId="20" fillId="26" borderId="11" applyNumberFormat="false" applyAlignment="false" applyProtection="false">
      <alignment vertical="center"/>
    </xf>
    <xf numFmtId="0" fontId="26" fillId="33" borderId="14" applyNumberFormat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0" xfId="0" applyFont="true" applyAlignment="true">
      <alignment horizontal="left" vertical="center" wrapText="true"/>
    </xf>
    <xf numFmtId="0" fontId="4" fillId="0" borderId="0" xfId="0" applyFont="true" applyAlignment="true">
      <alignment horizontal="left" vertical="center"/>
    </xf>
    <xf numFmtId="0" fontId="4" fillId="0" borderId="1" xfId="0" applyFont="true" applyBorder="true" applyAlignment="true">
      <alignment horizontal="justify" vertical="center" wrapText="true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 wrapText="true"/>
    </xf>
    <xf numFmtId="9" fontId="4" fillId="0" borderId="5" xfId="0" applyNumberFormat="true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Border="true" applyAlignment="true">
      <alignment horizontal="center" vertical="center"/>
    </xf>
    <xf numFmtId="176" fontId="0" fillId="0" borderId="0" xfId="0" applyNumberFormat="true"/>
    <xf numFmtId="0" fontId="0" fillId="0" borderId="0" xfId="0" applyAlignment="true">
      <alignment wrapText="true"/>
    </xf>
    <xf numFmtId="177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67865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view="pageBreakPreview" zoomScaleNormal="100" zoomScaleSheetLayoutView="100" topLeftCell="A12" workbookViewId="0">
      <selection activeCell="H22" sqref="H22"/>
    </sheetView>
  </sheetViews>
  <sheetFormatPr defaultColWidth="9" defaultRowHeight="15"/>
  <cols>
    <col min="1" max="1" width="5.33333333333333" customWidth="true"/>
    <col min="2" max="2" width="7.775" customWidth="true"/>
    <col min="3" max="3" width="12.2166666666667" customWidth="true"/>
    <col min="4" max="4" width="24" customWidth="true"/>
    <col min="5" max="5" width="19.4416666666667" customWidth="true"/>
    <col min="6" max="6" width="13.3333333333333" customWidth="true"/>
    <col min="7" max="7" width="11.6666666666667" customWidth="true"/>
    <col min="8" max="8" width="12.4416666666667" customWidth="true"/>
    <col min="9" max="9" width="11" customWidth="true"/>
    <col min="10" max="10" width="14.4416666666667" customWidth="true"/>
    <col min="11" max="11" width="12.6666666666667"/>
  </cols>
  <sheetData>
    <row r="1" ht="27" customHeight="true" spans="1:1">
      <c r="A1" s="1" t="s">
        <v>0</v>
      </c>
    </row>
    <row r="2" ht="34.2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true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true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true" spans="1:10">
      <c r="A5" s="4" t="s">
        <v>5</v>
      </c>
      <c r="B5" s="4"/>
      <c r="C5" s="4"/>
      <c r="D5" s="4" t="s">
        <v>6</v>
      </c>
      <c r="E5" s="4"/>
      <c r="F5" s="8"/>
      <c r="G5" s="4" t="s">
        <v>7</v>
      </c>
      <c r="H5" s="18" t="s">
        <v>8</v>
      </c>
      <c r="I5" s="18"/>
      <c r="J5" s="18"/>
    </row>
    <row r="6" ht="19.95" customHeight="true" spans="1:10">
      <c r="A6" s="4" t="s">
        <v>9</v>
      </c>
      <c r="B6" s="4"/>
      <c r="C6" s="4"/>
      <c r="D6" s="4" t="s">
        <v>10</v>
      </c>
      <c r="E6" s="4"/>
      <c r="F6" s="8"/>
      <c r="G6" s="4" t="s">
        <v>11</v>
      </c>
      <c r="H6" s="18" t="s">
        <v>12</v>
      </c>
      <c r="I6" s="18"/>
      <c r="J6" s="18"/>
    </row>
    <row r="7" ht="31.5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19.95" customHeight="true" spans="1:10">
      <c r="A8" s="5"/>
      <c r="B8" s="5"/>
      <c r="C8" s="5"/>
      <c r="D8" s="6" t="s">
        <v>20</v>
      </c>
      <c r="E8" s="4">
        <v>1218.76</v>
      </c>
      <c r="F8" s="4">
        <v>512.7</v>
      </c>
      <c r="G8" s="4">
        <v>481.26175</v>
      </c>
      <c r="H8" s="4">
        <v>10</v>
      </c>
      <c r="I8" s="25">
        <f>G8/F8</f>
        <v>0.938681002535596</v>
      </c>
      <c r="J8" s="26">
        <f>H8*I8</f>
        <v>9.38681002535596</v>
      </c>
    </row>
    <row r="9" ht="31.5" spans="1:10">
      <c r="A9" s="5"/>
      <c r="B9" s="5"/>
      <c r="C9" s="5"/>
      <c r="D9" s="7" t="s">
        <v>21</v>
      </c>
      <c r="E9" s="4">
        <v>1218.76</v>
      </c>
      <c r="F9" s="4">
        <v>512.7</v>
      </c>
      <c r="G9" s="4">
        <v>481.26175</v>
      </c>
      <c r="H9" s="4">
        <v>10</v>
      </c>
      <c r="I9" s="25">
        <f>G9/F9</f>
        <v>0.938681002535596</v>
      </c>
      <c r="J9" s="5" t="s">
        <v>22</v>
      </c>
    </row>
    <row r="10" ht="25.2" customHeight="true" spans="1:10">
      <c r="A10" s="5"/>
      <c r="B10" s="5"/>
      <c r="C10" s="5"/>
      <c r="D10" s="4" t="s">
        <v>23</v>
      </c>
      <c r="E10" s="4"/>
      <c r="F10" s="4"/>
      <c r="G10" s="4"/>
      <c r="H10" s="4" t="s">
        <v>22</v>
      </c>
      <c r="I10" s="4" t="s">
        <v>22</v>
      </c>
      <c r="J10" s="5" t="s">
        <v>22</v>
      </c>
    </row>
    <row r="11" ht="19.2" customHeight="true" spans="1:10">
      <c r="A11" s="5"/>
      <c r="B11" s="5"/>
      <c r="C11" s="5"/>
      <c r="D11" s="8" t="s">
        <v>24</v>
      </c>
      <c r="E11" s="4"/>
      <c r="F11" s="4"/>
      <c r="G11" s="4"/>
      <c r="H11" s="4" t="s">
        <v>22</v>
      </c>
      <c r="I11" s="27"/>
      <c r="J11" s="5" t="s">
        <v>22</v>
      </c>
    </row>
    <row r="12" ht="25.95" customHeight="true" spans="1:10">
      <c r="A12" s="9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151.2" customHeight="true" spans="1:10">
      <c r="A13" s="9"/>
      <c r="B13" s="5" t="s">
        <v>28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1.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19</v>
      </c>
      <c r="J14" s="5" t="s">
        <v>36</v>
      </c>
    </row>
    <row r="15" ht="31.2" customHeight="true" spans="1:10">
      <c r="A15" s="9"/>
      <c r="B15" s="10" t="s">
        <v>37</v>
      </c>
      <c r="C15" s="11" t="s">
        <v>38</v>
      </c>
      <c r="D15" s="4" t="s">
        <v>39</v>
      </c>
      <c r="E15" s="4" t="s">
        <v>40</v>
      </c>
      <c r="F15" s="4" t="s">
        <v>41</v>
      </c>
      <c r="G15" s="4"/>
      <c r="H15" s="5">
        <v>5</v>
      </c>
      <c r="I15" s="5">
        <v>3.5</v>
      </c>
      <c r="J15" s="5" t="s">
        <v>42</v>
      </c>
    </row>
    <row r="16" ht="58.2" customHeight="true" spans="1:11">
      <c r="A16" s="9"/>
      <c r="B16" s="10"/>
      <c r="C16" s="12"/>
      <c r="D16" s="4" t="s">
        <v>43</v>
      </c>
      <c r="E16" s="4" t="s">
        <v>44</v>
      </c>
      <c r="F16" s="19" t="s">
        <v>45</v>
      </c>
      <c r="G16" s="20"/>
      <c r="H16" s="5">
        <v>5</v>
      </c>
      <c r="I16" s="5">
        <v>4.5</v>
      </c>
      <c r="J16" s="5" t="s">
        <v>46</v>
      </c>
      <c r="K16" s="28"/>
    </row>
    <row r="17" ht="34.2" customHeight="true" spans="1:10">
      <c r="A17" s="9"/>
      <c r="B17" s="10"/>
      <c r="C17" s="12"/>
      <c r="D17" s="4" t="s">
        <v>47</v>
      </c>
      <c r="E17" s="4" t="s">
        <v>48</v>
      </c>
      <c r="F17" s="19" t="s">
        <v>49</v>
      </c>
      <c r="G17" s="20"/>
      <c r="H17" s="5">
        <v>5</v>
      </c>
      <c r="I17" s="5">
        <v>4</v>
      </c>
      <c r="J17" s="5" t="s">
        <v>42</v>
      </c>
    </row>
    <row r="18" ht="34.2" customHeight="true" spans="1:10">
      <c r="A18" s="9"/>
      <c r="B18" s="10"/>
      <c r="C18" s="13"/>
      <c r="D18" s="4" t="s">
        <v>50</v>
      </c>
      <c r="E18" s="4" t="s">
        <v>51</v>
      </c>
      <c r="F18" s="19" t="s">
        <v>52</v>
      </c>
      <c r="G18" s="20"/>
      <c r="H18" s="5">
        <v>5</v>
      </c>
      <c r="I18" s="5">
        <v>3.5</v>
      </c>
      <c r="J18" s="5" t="s">
        <v>42</v>
      </c>
    </row>
    <row r="19" ht="24" customHeight="true" spans="1:10">
      <c r="A19" s="9"/>
      <c r="B19" s="10"/>
      <c r="C19" s="11" t="s">
        <v>53</v>
      </c>
      <c r="D19" s="5" t="s">
        <v>54</v>
      </c>
      <c r="E19" s="21">
        <v>1</v>
      </c>
      <c r="F19" s="21">
        <v>1</v>
      </c>
      <c r="G19" s="5"/>
      <c r="H19" s="5">
        <v>5</v>
      </c>
      <c r="I19" s="5">
        <v>5</v>
      </c>
      <c r="J19" s="4"/>
    </row>
    <row r="20" ht="24" customHeight="true" spans="1:10">
      <c r="A20" s="9"/>
      <c r="B20" s="10"/>
      <c r="C20" s="13"/>
      <c r="D20" s="5" t="s">
        <v>55</v>
      </c>
      <c r="E20" s="21">
        <v>1</v>
      </c>
      <c r="F20" s="22">
        <v>1</v>
      </c>
      <c r="G20" s="23"/>
      <c r="H20" s="5">
        <v>5</v>
      </c>
      <c r="I20" s="5">
        <v>5</v>
      </c>
      <c r="J20" s="4"/>
    </row>
    <row r="21" ht="25.2" customHeight="true" spans="1:10">
      <c r="A21" s="9"/>
      <c r="B21" s="10"/>
      <c r="C21" s="4" t="s">
        <v>56</v>
      </c>
      <c r="D21" s="5" t="s">
        <v>57</v>
      </c>
      <c r="E21" s="5" t="s">
        <v>58</v>
      </c>
      <c r="F21" s="21" t="s">
        <v>58</v>
      </c>
      <c r="G21" s="5"/>
      <c r="H21" s="5">
        <v>10</v>
      </c>
      <c r="I21" s="5">
        <v>10</v>
      </c>
      <c r="J21" s="4"/>
    </row>
    <row r="22" ht="43.95" customHeight="true" spans="1:11">
      <c r="A22" s="9"/>
      <c r="B22" s="10"/>
      <c r="C22" s="4" t="s">
        <v>59</v>
      </c>
      <c r="D22" s="14" t="s">
        <v>60</v>
      </c>
      <c r="E22" s="14" t="s">
        <v>61</v>
      </c>
      <c r="F22" s="14">
        <v>481.26175</v>
      </c>
      <c r="G22" s="14"/>
      <c r="H22" s="5">
        <v>10</v>
      </c>
      <c r="I22" s="5">
        <v>10</v>
      </c>
      <c r="J22" s="5" t="s">
        <v>62</v>
      </c>
      <c r="K22" s="29"/>
    </row>
    <row r="23" ht="15.75" spans="1:10">
      <c r="A23" s="9"/>
      <c r="B23" s="10" t="s">
        <v>63</v>
      </c>
      <c r="C23" s="10" t="s">
        <v>64</v>
      </c>
      <c r="D23" s="5" t="s">
        <v>65</v>
      </c>
      <c r="E23" s="5" t="s">
        <v>65</v>
      </c>
      <c r="F23" s="4" t="s">
        <v>65</v>
      </c>
      <c r="G23" s="4"/>
      <c r="H23" s="5"/>
      <c r="I23" s="5"/>
      <c r="J23" s="4"/>
    </row>
    <row r="24" ht="47.25" spans="1:10">
      <c r="A24" s="9"/>
      <c r="B24" s="10"/>
      <c r="C24" s="10" t="s">
        <v>66</v>
      </c>
      <c r="D24" s="5" t="s">
        <v>67</v>
      </c>
      <c r="E24" s="5" t="s">
        <v>67</v>
      </c>
      <c r="F24" s="5" t="s">
        <v>67</v>
      </c>
      <c r="G24" s="5"/>
      <c r="H24" s="5">
        <v>30</v>
      </c>
      <c r="I24" s="5">
        <v>29</v>
      </c>
      <c r="J24" s="5" t="s">
        <v>68</v>
      </c>
    </row>
    <row r="25" ht="15.75" spans="1:10">
      <c r="A25" s="9"/>
      <c r="B25" s="10"/>
      <c r="C25" s="10" t="s">
        <v>69</v>
      </c>
      <c r="D25" s="5" t="s">
        <v>65</v>
      </c>
      <c r="E25" s="5" t="s">
        <v>65</v>
      </c>
      <c r="F25" s="4" t="s">
        <v>65</v>
      </c>
      <c r="G25" s="4"/>
      <c r="H25" s="5"/>
      <c r="I25" s="5"/>
      <c r="J25" s="4"/>
    </row>
    <row r="26" ht="31.5" spans="1:10">
      <c r="A26" s="9"/>
      <c r="B26" s="10"/>
      <c r="C26" s="10" t="s">
        <v>70</v>
      </c>
      <c r="D26" s="5" t="s">
        <v>65</v>
      </c>
      <c r="E26" s="5" t="s">
        <v>65</v>
      </c>
      <c r="F26" s="4" t="s">
        <v>65</v>
      </c>
      <c r="G26" s="4"/>
      <c r="H26" s="5"/>
      <c r="I26" s="5"/>
      <c r="J26" s="4"/>
    </row>
    <row r="27" ht="63" spans="1:10">
      <c r="A27" s="9"/>
      <c r="B27" s="10" t="s">
        <v>71</v>
      </c>
      <c r="C27" s="10" t="s">
        <v>72</v>
      </c>
      <c r="D27" s="5" t="s">
        <v>73</v>
      </c>
      <c r="E27" s="4" t="s">
        <v>74</v>
      </c>
      <c r="F27" s="24">
        <v>0.9627</v>
      </c>
      <c r="G27" s="4"/>
      <c r="H27" s="5">
        <v>10</v>
      </c>
      <c r="I27" s="5">
        <v>10</v>
      </c>
      <c r="J27" s="5"/>
    </row>
    <row r="28" ht="15.75" spans="1:10">
      <c r="A28" s="15" t="s">
        <v>75</v>
      </c>
      <c r="B28" s="15"/>
      <c r="C28" s="15"/>
      <c r="D28" s="15"/>
      <c r="E28" s="15"/>
      <c r="F28" s="15"/>
      <c r="G28" s="15"/>
      <c r="H28" s="15">
        <f>SUM(H15:H27)+H8</f>
        <v>100</v>
      </c>
      <c r="I28" s="30">
        <f>SUM(I15:I27)+J8</f>
        <v>93.886810025356</v>
      </c>
      <c r="J28" s="4"/>
    </row>
    <row r="29" ht="160.95" customHeight="true" spans="1:10">
      <c r="A29" s="16" t="s">
        <v>76</v>
      </c>
      <c r="B29" s="17"/>
      <c r="C29" s="17"/>
      <c r="D29" s="17"/>
      <c r="E29" s="17"/>
      <c r="F29" s="17"/>
      <c r="G29" s="17"/>
      <c r="H29" s="17"/>
      <c r="I29" s="17"/>
      <c r="J29" s="17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8"/>
    <mergeCell ref="C19:C20"/>
    <mergeCell ref="A7:C11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药具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uos</cp:lastModifiedBy>
  <dcterms:created xsi:type="dcterms:W3CDTF">2015-06-08T18:17:00Z</dcterms:created>
  <cp:lastPrinted>2020-04-26T02:17:00Z</cp:lastPrinted>
  <dcterms:modified xsi:type="dcterms:W3CDTF">2023-06-06T11:11:41Z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266E258242D6448CA79C5A650C2EC4B2_12</vt:lpwstr>
  </property>
</Properties>
</file>