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<sst xmlns="http://schemas.openxmlformats.org/spreadsheetml/2006/main" count="105" uniqueCount="83">
  <si>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</si>
  <si>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</si>
  <si>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</si>
  <si>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</si>
  <si>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药学专业内涵提升建设</t>
  </si>
  <si>
    <t>主管部门</t>
  </si>
  <si>
    <t>北京市卫生健康委员会</t>
  </si>
  <si>
    <t>实施单位</t>
  </si>
  <si>
    <t>北京卫生职业学院</t>
  </si>
  <si>
    <t>项目负责人</t>
  </si>
  <si>
    <t>郝晶晶</t>
  </si>
  <si>
    <t>联系电话</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</si>
  <si>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</si>
  <si>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</si>
  <si>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</si>
  <si>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</si>
  <si>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</si>
  <si>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</si>
  <si>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</si>
  <si>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</si>
  <si>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</si>
  <si>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</si>
  <si>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</si>
  <si>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</si>
  <si>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</si>
  <si>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</si>
  <si>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</si>
  <si>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此项目，药学专业建设完成配备国内一流仪器设备，具有药品质量评价、检测技术和安全性评价的共享型国际研究基地和高级药学人才培养基地；打造信息化教学资源丰富、人员齐备、业务水平高、定位准确、办学特色突出，有示范和引领作用，具备“北京特色”和“卫职特色”的服务于首都医药教育发展和创新的特色专业。</t>
  </si>
  <si>
    <t>已完成预期目标。通过本项目，药学专业购置仪器和软件共配备国内先进设备44套， 完成4门专业课程资源建设，完成契合度调研等3份调研报告和5门核心课程的课程标准，组织了教师外出培训，完成健康宣教、小药师职业体验等社会服务工作，全面提升药学专业实力和影响力。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</si>
  <si>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</si>
  <si>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</si>
  <si>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</si>
  <si>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</si>
  <si>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</si>
  <si>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</si>
  <si>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</si>
  <si>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</si>
  <si>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</si>
  <si>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</si>
  <si>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1、药学综合实训室建设。</t>
  </si>
  <si>
    <t>1、购药学综合实训室设备及实训平台共计45套。</t>
  </si>
  <si>
    <t>45套</t>
  </si>
  <si>
    <t>无</t>
  </si>
  <si>
    <t>2、药学专业精品课程建设。</t>
  </si>
  <si>
    <t xml:space="preserve"> 2、4门课程配套信息化教学资源。     </t>
  </si>
  <si>
    <t>4门课程</t>
  </si>
  <si>
    <t>3、专业建设调研。</t>
  </si>
  <si>
    <t xml:space="preserve">3、出具调研报告、培养方案、相关课程标准、课程标准及课程大纲共8份。      </t>
  </si>
  <si>
    <t>8份</t>
  </si>
  <si>
    <t>4、教师能力提升及社会服务。</t>
  </si>
  <si>
    <t>4、组织教师参加京内外业务能力培训，获得市级及以上教学竞赛奖励；开展药学健康宣教、中小学药师职业体验活动，完成社会服务1000人天。</t>
  </si>
  <si>
    <t>1000人天</t>
  </si>
  <si>
    <t>质量指标</t>
  </si>
  <si>
    <t>1、资金使用合规性。2、药学综合实训室验收情况。3、药学专业精品课程验收情况。4、教师能力提升效果及社会服务满意度。</t>
  </si>
  <si>
    <t>1、有序按预算进度推进项目资金的使用，资金使用合规性100%。2、实训室各类设备的数量和参数准确无误，设备运行安全可靠，实训室建设标准符合实训教学各项要求，验收合格率100%。4、教师能力提升效果明显，获得市级及以上教学竞赛奖励；社会服务满意度大于95%。</t>
  </si>
  <si>
    <t>时效指标</t>
  </si>
  <si>
    <t>1、项目论证阶段。2、项目采购阶段。3、项目建设阶段。4、项目验收阶段。</t>
  </si>
  <si>
    <t>1、项目论证阶段：2021年1月-6月。2、项目采购阶段：2021年7月-8月。3、项目建设阶段：2021年9月-2022年1月。4、项目验收阶段：2022年1月-2022年3月。</t>
  </si>
  <si>
    <t>成本指标</t>
  </si>
  <si>
    <t>预算控制、专款专用、政府采购</t>
  </si>
  <si>
    <t>1、2022年结转总成本控制在202.4042万元以内。2、按项目经费管理要求建账核算，在经费使用上“专款专用”,不相互挪用，净结余按照规定上缴财政部门。3、按规定实施政府采购，应采尽采</t>
  </si>
  <si>
    <t>202.4042万元</t>
  </si>
  <si>
    <r>
      <rPr>
        <sz val="12"/>
        <color theme="1"/>
        <rFont val="宋体"/>
        <charset val="134"/>
      </rPr>
      <t>效果指标(</t>
    </r>
    <r>
      <rPr>
        <sz val="12"/>
        <color theme="1"/>
        <rFont val="宋体"/>
        <charset val="134"/>
      </rPr>
      <t>3</t>
    </r>
    <r>
      <rPr>
        <sz val="12"/>
        <color theme="1"/>
        <rFont val="宋体"/>
        <charset val="134"/>
      </rPr>
      <t>0分)</t>
    </r>
  </si>
  <si>
    <t>经济效益
指标</t>
  </si>
  <si>
    <t>提升基础办学条件、提升教师素质、提供社会培训服务</t>
  </si>
  <si>
    <t>基础办学条件得到进一步改善，提升学生学习兴趣；提升教师实操能力、培养双师型人才；开展校企合作，培训企业员工,提供社会服务、提升专业影响力。</t>
  </si>
  <si>
    <t>达成预期目标</t>
  </si>
  <si>
    <t>社会效益
指标</t>
  </si>
  <si>
    <t>提高学生技能水平、提高教师教科研能力，提供社会服务，学生就业率达标</t>
  </si>
  <si>
    <t>提高高职药学专业学生职业技能素养，提高学生就业水平和竞争力，提高就业学生的适应社会能力，提升教师教学及科研力，提供社会服务，学生就业率90%以上</t>
  </si>
  <si>
    <t>支撑材料不足</t>
  </si>
  <si>
    <t>生态效益
指标</t>
  </si>
  <si>
    <t>设备等具有自主知识产权和节能环保标志</t>
  </si>
  <si>
    <t>设备等具有先进的自主知识产权，国家认证的节能标志和环保认证等。</t>
  </si>
  <si>
    <t>可持续影响指标</t>
  </si>
  <si>
    <t>改善学院软硬件设施，为学生就业创造良好教学环境，学院全面育人功能更齐全。</t>
  </si>
  <si>
    <t>保障学院学生学习到前沿知识及技术，为毕业学生的就业创造了必要的教学环境。改善学院软硬件设施，使学院全面育人功能更加健全。</t>
  </si>
  <si>
    <r>
      <rPr>
        <sz val="12"/>
        <color theme="1"/>
        <rFont val="宋体"/>
        <charset val="134"/>
      </rPr>
      <t>满意度
指标
（1</t>
    </r>
    <r>
      <rPr>
        <sz val="12"/>
        <color theme="1"/>
        <rFont val="宋体"/>
        <charset val="134"/>
      </rPr>
      <t>0</t>
    </r>
    <r>
      <rPr>
        <sz val="12"/>
        <color theme="1"/>
        <rFont val="宋体"/>
        <charset val="134"/>
      </rPr>
      <t>分）</t>
    </r>
  </si>
  <si>
    <t>服务对象满意度指标</t>
  </si>
  <si>
    <t>在校生、毕业生和教职工满意度</t>
  </si>
  <si>
    <t>均≥95%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</si>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</sst>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indexed="8"/>
      <name val="宋体"/>
      <charset val="134"/>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12"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11" fillId="10" borderId="0" applyNumberFormat="0" applyBorder="0" applyAlignment="0" applyProtection="0">
      <alignment vertical="center"/>
    </xf>
    <xf numFmtId="0" fontId="14" fillId="0" borderId="14" applyNumberFormat="0" applyFill="0" applyAlignment="0" applyProtection="0">
      <alignment vertical="center"/>
    </xf>
    <xf numFmtId="0" fontId="11" fillId="11" borderId="0" applyNumberFormat="0" applyBorder="0" applyAlignment="0" applyProtection="0">
      <alignment vertical="center"/>
    </xf>
    <xf numFmtId="0" fontId="20" fillId="12" borderId="15" applyNumberFormat="0" applyAlignment="0" applyProtection="0">
      <alignment vertical="center"/>
    </xf>
    <xf numFmtId="0" fontId="21" fillId="12" borderId="11" applyNumberFormat="0" applyAlignment="0" applyProtection="0">
      <alignment vertical="center"/>
    </xf>
    <xf numFmtId="0" fontId="22" fillId="13" borderId="16"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alignment vertical="center"/>
    </xf>
  </cellStyleXfs>
  <cellXfs count="3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49" fontId="5" fillId="2" borderId="1" xfId="49" applyNumberFormat="1" applyFont="1" applyFill="1" applyBorder="1" applyAlignment="1">
      <alignment horizontal="center" vertical="center" wrapText="1"/>
    </xf>
    <xf numFmtId="49" fontId="5" fillId="2" borderId="7" xfId="49" applyNumberFormat="1"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6" xfId="0" applyFont="1" applyBorder="1" applyAlignment="1">
      <alignment vertical="center" wrapText="1"/>
    </xf>
    <xf numFmtId="0" fontId="6"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6" xfId="0" applyFont="1" applyBorder="1" applyAlignment="1">
      <alignment horizontal="center" vertical="center" wrapText="1"/>
    </xf>
    <xf numFmtId="0" fontId="7" fillId="0" borderId="1" xfId="0" applyFont="1" applyBorder="1" applyAlignment="1">
      <alignment horizontal="center" vertical="center"/>
    </xf>
    <xf numFmtId="0" fontId="4" fillId="0" borderId="10" xfId="0" applyFont="1" applyBorder="1" applyAlignment="1">
      <alignment horizontal="left" vertical="center" wrapText="1"/>
    </xf>
    <xf numFmtId="0" fontId="4" fillId="0" borderId="10" xfId="0" applyFont="1" applyBorder="1" applyAlignment="1">
      <alignment horizontal="left" vertical="center"/>
    </xf>
    <xf numFmtId="9" fontId="4" fillId="2" borderId="1" xfId="11" applyFont="1" applyFill="1" applyBorder="1" applyAlignment="1">
      <alignment horizontal="center" vertical="center"/>
    </xf>
    <xf numFmtId="0" fontId="0" fillId="0" borderId="0" xfId="0" applyAlignment="1">
      <alignment horizont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27214</xdr:colOff>
      <xdr:row>6</xdr:row>
      <xdr:rowOff>39460</xdr:rowOff>
    </xdr:from>
    <xdr:to>
      <xdr:col>3</xdr:col>
      <xdr:colOff>1208313</xdr:colOff>
      <xdr:row>6</xdr:row>
      <xdr:rowOff>353785</xdr:rowOff>
    </xdr:to>
    <xdr:sp>
      <xdr:nvSpPr>
        <xdr:cNvPr id="1025" name="直接箭头连接符 1"/>
        <xdr:cNvSpPr>
          <a:spLocks noChangeShapeType="1"/>
        </xdr:cNvSpPr>
      </xdr:nvSpPr>
      <xdr:spPr>
        <a:xfrm>
          <a:off x="1767205" y="1334770"/>
          <a:ext cx="11811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70" zoomScaleNormal="100" topLeftCell="B22" workbookViewId="0">
      <selection activeCell="E18" sqref="E$1:E$1048576"/>
    </sheetView>
  </sheetViews>
  <sheetFormatPr defaultColWidth="9" defaultRowHeight="14.4"/>
  <cols>
    <col min="1" max="1" width="5.37962962962963" customWidth="1"/>
    <col min="2" max="2" width="7.75" customWidth="1"/>
    <col min="3" max="3" width="12.25" customWidth="1"/>
    <col min="4" max="4" width="17.75" customWidth="1"/>
    <col min="5" max="5" width="32.537037037037" customWidth="1"/>
    <col min="6" max="7" width="16.5" customWidth="1"/>
    <col min="8" max="8" width="12.5" customWidth="1"/>
    <col min="9" max="9" width="11" customWidth="1"/>
    <col min="10" max="10" width="14.6296296296296" customWidth="1"/>
  </cols>
  <sheetData>
    <row r="1" ht="17.4" spans="1:1">
      <c r="A1" s="1" t="s">
        <v>0</v>
      </c>
    </row>
    <row r="2" ht="20.4" spans="1:10">
      <c r="A2" s="2" t="s">
        <v>1</v>
      </c>
      <c r="B2" s="2"/>
      <c r="C2" s="2"/>
      <c r="D2" s="2"/>
      <c r="E2" s="2"/>
      <c r="F2" s="2"/>
      <c r="G2" s="2"/>
      <c r="H2" s="2"/>
      <c r="I2" s="2"/>
      <c r="J2" s="2"/>
    </row>
    <row r="3" ht="15.15" spans="1:10">
      <c r="A3" s="3" t="s">
        <v>2</v>
      </c>
      <c r="B3" s="3"/>
      <c r="C3" s="3"/>
      <c r="D3" s="3"/>
      <c r="E3" s="3"/>
      <c r="F3" s="3"/>
      <c r="G3" s="3"/>
      <c r="H3" s="3"/>
      <c r="I3" s="3"/>
      <c r="J3" s="3"/>
    </row>
    <row r="4" ht="16.35" spans="1:10">
      <c r="A4" s="4" t="s">
        <v>3</v>
      </c>
      <c r="B4" s="4"/>
      <c r="C4" s="4"/>
      <c r="D4" s="4" t="s">
        <v>4</v>
      </c>
      <c r="E4" s="4"/>
      <c r="F4" s="4"/>
      <c r="G4" s="4"/>
      <c r="H4" s="4"/>
      <c r="I4" s="4"/>
      <c r="J4" s="4"/>
    </row>
    <row r="5" ht="16.35" spans="1:10">
      <c r="A5" s="4" t="s">
        <v>5</v>
      </c>
      <c r="B5" s="4"/>
      <c r="C5" s="4"/>
      <c r="D5" s="4" t="s">
        <v>6</v>
      </c>
      <c r="E5" s="4"/>
      <c r="F5" s="5"/>
      <c r="G5" s="4" t="s">
        <v>7</v>
      </c>
      <c r="H5" s="6" t="s">
        <v>8</v>
      </c>
      <c r="I5" s="6"/>
      <c r="J5" s="6"/>
    </row>
    <row r="6" ht="16.35" spans="1:10">
      <c r="A6" s="4" t="s">
        <v>9</v>
      </c>
      <c r="B6" s="4"/>
      <c r="C6" s="4"/>
      <c r="D6" s="7" t="s">
        <v>10</v>
      </c>
      <c r="E6" s="7"/>
      <c r="F6" s="8"/>
      <c r="G6" s="7" t="s">
        <v>11</v>
      </c>
      <c r="H6" s="6">
        <v>63209013</v>
      </c>
      <c r="I6" s="6"/>
      <c r="J6" s="6"/>
    </row>
    <row r="7" ht="31.95" spans="1:10">
      <c r="A7" s="6" t="s">
        <v>12</v>
      </c>
      <c r="B7" s="6"/>
      <c r="C7" s="6"/>
      <c r="D7" s="7"/>
      <c r="E7" s="9" t="s">
        <v>13</v>
      </c>
      <c r="F7" s="9" t="s">
        <v>14</v>
      </c>
      <c r="G7" s="9" t="s">
        <v>15</v>
      </c>
      <c r="H7" s="6" t="s">
        <v>16</v>
      </c>
      <c r="I7" s="6" t="s">
        <v>17</v>
      </c>
      <c r="J7" s="4" t="s">
        <v>18</v>
      </c>
    </row>
    <row r="8" ht="16.35" spans="1:10">
      <c r="A8" s="6"/>
      <c r="B8" s="6"/>
      <c r="C8" s="6"/>
      <c r="D8" s="10" t="s">
        <v>19</v>
      </c>
      <c r="E8" s="7">
        <v>202.4042</v>
      </c>
      <c r="F8" s="7">
        <v>202.4042</v>
      </c>
      <c r="G8" s="7">
        <v>202.4042</v>
      </c>
      <c r="H8" s="7">
        <v>10</v>
      </c>
      <c r="I8" s="37">
        <f>G8/F8</f>
        <v>1</v>
      </c>
      <c r="J8" s="9">
        <f>10*I8</f>
        <v>10</v>
      </c>
    </row>
    <row r="9" ht="31.95" spans="1:11">
      <c r="A9" s="6"/>
      <c r="B9" s="6"/>
      <c r="C9" s="6"/>
      <c r="D9" s="11" t="s">
        <v>20</v>
      </c>
      <c r="E9" s="7"/>
      <c r="F9" s="7"/>
      <c r="G9" s="7"/>
      <c r="H9" s="7" t="s">
        <v>21</v>
      </c>
      <c r="I9" s="37"/>
      <c r="J9" s="9" t="s">
        <v>21</v>
      </c>
      <c r="K9" s="38"/>
    </row>
    <row r="10" ht="16.35" spans="1:11">
      <c r="A10" s="6"/>
      <c r="B10" s="6"/>
      <c r="C10" s="6"/>
      <c r="D10" s="7" t="s">
        <v>22</v>
      </c>
      <c r="E10" s="7">
        <v>202.4042</v>
      </c>
      <c r="F10" s="7">
        <v>202.4042</v>
      </c>
      <c r="G10" s="7">
        <v>202.4042</v>
      </c>
      <c r="H10" s="7" t="s">
        <v>21</v>
      </c>
      <c r="I10" s="37">
        <f>G10/F10</f>
        <v>1</v>
      </c>
      <c r="J10" s="9" t="s">
        <v>21</v>
      </c>
      <c r="K10" s="38"/>
    </row>
    <row r="11" ht="16.35" spans="1:11">
      <c r="A11" s="6"/>
      <c r="B11" s="6"/>
      <c r="C11" s="6"/>
      <c r="D11" s="8" t="s">
        <v>23</v>
      </c>
      <c r="E11" s="7"/>
      <c r="F11" s="7"/>
      <c r="G11" s="7"/>
      <c r="H11" s="7" t="s">
        <v>21</v>
      </c>
      <c r="I11" s="37">
        <v>0</v>
      </c>
      <c r="J11" s="9" t="s">
        <v>21</v>
      </c>
      <c r="K11" s="38"/>
    </row>
    <row r="12" ht="16.35" spans="1:10">
      <c r="A12" s="12" t="s">
        <v>24</v>
      </c>
      <c r="B12" s="6" t="s">
        <v>25</v>
      </c>
      <c r="C12" s="6"/>
      <c r="D12" s="6"/>
      <c r="E12" s="6"/>
      <c r="F12" s="6" t="s">
        <v>26</v>
      </c>
      <c r="G12" s="6"/>
      <c r="H12" s="6"/>
      <c r="I12" s="6"/>
      <c r="J12" s="6"/>
    </row>
    <row r="13" ht="104.45" customHeight="1" spans="1:10">
      <c r="A13" s="12"/>
      <c r="B13" s="13" t="s">
        <v>27</v>
      </c>
      <c r="C13" s="13"/>
      <c r="D13" s="13"/>
      <c r="E13" s="13"/>
      <c r="F13" s="13" t="s">
        <v>28</v>
      </c>
      <c r="G13" s="13"/>
      <c r="H13" s="13"/>
      <c r="I13" s="13"/>
      <c r="J13" s="13"/>
    </row>
    <row r="14" ht="31.95" spans="1:10">
      <c r="A14" s="12" t="s">
        <v>29</v>
      </c>
      <c r="B14" s="6" t="s">
        <v>30</v>
      </c>
      <c r="C14" s="4" t="s">
        <v>31</v>
      </c>
      <c r="D14" s="4" t="s">
        <v>32</v>
      </c>
      <c r="E14" s="4" t="s">
        <v>33</v>
      </c>
      <c r="F14" s="14" t="s">
        <v>34</v>
      </c>
      <c r="G14" s="15"/>
      <c r="H14" s="6" t="s">
        <v>35</v>
      </c>
      <c r="I14" s="6" t="s">
        <v>18</v>
      </c>
      <c r="J14" s="6" t="s">
        <v>36</v>
      </c>
    </row>
    <row r="15" ht="53.25" customHeight="1" spans="1:10">
      <c r="A15" s="12"/>
      <c r="B15" s="16" t="s">
        <v>37</v>
      </c>
      <c r="C15" s="17" t="s">
        <v>38</v>
      </c>
      <c r="D15" s="6" t="s">
        <v>39</v>
      </c>
      <c r="E15" s="13" t="s">
        <v>40</v>
      </c>
      <c r="F15" s="6" t="s">
        <v>41</v>
      </c>
      <c r="G15" s="6"/>
      <c r="H15" s="6">
        <v>10</v>
      </c>
      <c r="I15" s="6">
        <v>10</v>
      </c>
      <c r="J15" s="6" t="s">
        <v>42</v>
      </c>
    </row>
    <row r="16" ht="35.25" customHeight="1" spans="1:10">
      <c r="A16" s="12"/>
      <c r="B16" s="18"/>
      <c r="C16" s="19"/>
      <c r="D16" s="6" t="s">
        <v>43</v>
      </c>
      <c r="E16" s="13" t="s">
        <v>44</v>
      </c>
      <c r="F16" s="6" t="s">
        <v>45</v>
      </c>
      <c r="G16" s="6"/>
      <c r="H16" s="6">
        <v>6</v>
      </c>
      <c r="I16" s="6">
        <v>6</v>
      </c>
      <c r="J16" s="6" t="s">
        <v>42</v>
      </c>
    </row>
    <row r="17" ht="47.55" spans="1:10">
      <c r="A17" s="12"/>
      <c r="B17" s="18"/>
      <c r="C17" s="19"/>
      <c r="D17" s="6" t="s">
        <v>46</v>
      </c>
      <c r="E17" s="13" t="s">
        <v>47</v>
      </c>
      <c r="F17" s="6" t="s">
        <v>48</v>
      </c>
      <c r="G17" s="6"/>
      <c r="H17" s="6">
        <v>2</v>
      </c>
      <c r="I17" s="6">
        <v>2</v>
      </c>
      <c r="J17" s="6" t="s">
        <v>42</v>
      </c>
    </row>
    <row r="18" ht="78.75" spans="1:10">
      <c r="A18" s="12"/>
      <c r="B18" s="18"/>
      <c r="C18" s="20"/>
      <c r="D18" s="21" t="s">
        <v>49</v>
      </c>
      <c r="E18" s="13" t="s">
        <v>50</v>
      </c>
      <c r="F18" s="4" t="s">
        <v>51</v>
      </c>
      <c r="G18" s="4"/>
      <c r="H18" s="6">
        <v>2</v>
      </c>
      <c r="I18" s="6">
        <v>2</v>
      </c>
      <c r="J18" s="4" t="s">
        <v>42</v>
      </c>
    </row>
    <row r="19" ht="156.75" spans="1:10">
      <c r="A19" s="12"/>
      <c r="B19" s="18"/>
      <c r="C19" s="4" t="s">
        <v>52</v>
      </c>
      <c r="D19" s="22" t="s">
        <v>53</v>
      </c>
      <c r="E19" s="23" t="s">
        <v>54</v>
      </c>
      <c r="F19" s="24" t="s">
        <v>54</v>
      </c>
      <c r="G19" s="25"/>
      <c r="H19" s="23">
        <v>10</v>
      </c>
      <c r="I19" s="23">
        <v>10</v>
      </c>
      <c r="J19" s="20" t="s">
        <v>42</v>
      </c>
    </row>
    <row r="20" ht="119.25" customHeight="1" spans="1:10">
      <c r="A20" s="12"/>
      <c r="B20" s="18"/>
      <c r="C20" s="4" t="s">
        <v>55</v>
      </c>
      <c r="D20" s="13" t="s">
        <v>56</v>
      </c>
      <c r="E20" s="6" t="s">
        <v>57</v>
      </c>
      <c r="F20" s="14" t="s">
        <v>57</v>
      </c>
      <c r="G20" s="15"/>
      <c r="H20" s="6">
        <v>10</v>
      </c>
      <c r="I20" s="6">
        <v>10</v>
      </c>
      <c r="J20" s="4" t="s">
        <v>42</v>
      </c>
    </row>
    <row r="21" ht="157.5" customHeight="1" spans="1:10">
      <c r="A21" s="12"/>
      <c r="B21" s="26"/>
      <c r="C21" s="4" t="s">
        <v>58</v>
      </c>
      <c r="D21" s="13" t="s">
        <v>59</v>
      </c>
      <c r="E21" s="27" t="s">
        <v>60</v>
      </c>
      <c r="F21" s="28" t="s">
        <v>61</v>
      </c>
      <c r="G21" s="29"/>
      <c r="H21" s="6">
        <v>10</v>
      </c>
      <c r="I21" s="6">
        <v>10</v>
      </c>
      <c r="J21" s="6" t="s">
        <v>42</v>
      </c>
    </row>
    <row r="22" ht="119.25" customHeight="1" spans="1:10">
      <c r="A22" s="12"/>
      <c r="B22" s="16" t="s">
        <v>62</v>
      </c>
      <c r="C22" s="30" t="s">
        <v>63</v>
      </c>
      <c r="D22" s="6" t="s">
        <v>64</v>
      </c>
      <c r="E22" s="6" t="s">
        <v>65</v>
      </c>
      <c r="F22" s="31" t="s">
        <v>66</v>
      </c>
      <c r="G22" s="32"/>
      <c r="H22" s="6">
        <v>9</v>
      </c>
      <c r="I22" s="4">
        <v>9</v>
      </c>
      <c r="J22" s="4" t="s">
        <v>42</v>
      </c>
    </row>
    <row r="23" ht="94.35" spans="1:10">
      <c r="A23" s="12"/>
      <c r="B23" s="18"/>
      <c r="C23" s="30" t="s">
        <v>67</v>
      </c>
      <c r="D23" s="13" t="s">
        <v>68</v>
      </c>
      <c r="E23" s="6" t="s">
        <v>69</v>
      </c>
      <c r="F23" s="14" t="s">
        <v>69</v>
      </c>
      <c r="G23" s="15"/>
      <c r="H23" s="6">
        <v>9</v>
      </c>
      <c r="I23" s="4">
        <v>7</v>
      </c>
      <c r="J23" s="4" t="s">
        <v>70</v>
      </c>
    </row>
    <row r="24" ht="47.55" spans="1:10">
      <c r="A24" s="12"/>
      <c r="B24" s="18"/>
      <c r="C24" s="30" t="s">
        <v>71</v>
      </c>
      <c r="D24" s="6" t="s">
        <v>72</v>
      </c>
      <c r="E24" s="6" t="s">
        <v>73</v>
      </c>
      <c r="F24" s="14" t="s">
        <v>73</v>
      </c>
      <c r="G24" s="15"/>
      <c r="H24" s="6">
        <v>6</v>
      </c>
      <c r="I24" s="4">
        <v>6</v>
      </c>
      <c r="J24" s="4" t="s">
        <v>42</v>
      </c>
    </row>
    <row r="25" ht="94.35" spans="1:10">
      <c r="A25" s="12"/>
      <c r="B25" s="33"/>
      <c r="C25" s="30" t="s">
        <v>74</v>
      </c>
      <c r="D25" s="6" t="s">
        <v>75</v>
      </c>
      <c r="E25" s="6" t="s">
        <v>76</v>
      </c>
      <c r="F25" s="14" t="s">
        <v>76</v>
      </c>
      <c r="G25" s="15"/>
      <c r="H25" s="6">
        <v>6</v>
      </c>
      <c r="I25" s="4">
        <v>6</v>
      </c>
      <c r="J25" s="4" t="s">
        <v>42</v>
      </c>
    </row>
    <row r="26" ht="64.5" customHeight="1" spans="1:10">
      <c r="A26" s="12"/>
      <c r="B26" s="30" t="s">
        <v>77</v>
      </c>
      <c r="C26" s="30" t="s">
        <v>78</v>
      </c>
      <c r="D26" s="6" t="s">
        <v>79</v>
      </c>
      <c r="E26" s="4" t="s">
        <v>80</v>
      </c>
      <c r="F26" s="31" t="s">
        <v>80</v>
      </c>
      <c r="G26" s="32"/>
      <c r="H26" s="6">
        <v>10</v>
      </c>
      <c r="I26" s="4">
        <v>8</v>
      </c>
      <c r="J26" s="4" t="s">
        <v>70</v>
      </c>
    </row>
    <row r="27" ht="27" customHeight="1" spans="1:10">
      <c r="A27" s="34" t="s">
        <v>81</v>
      </c>
      <c r="B27" s="34"/>
      <c r="C27" s="34"/>
      <c r="D27" s="34"/>
      <c r="E27" s="34"/>
      <c r="F27" s="34"/>
      <c r="G27" s="34"/>
      <c r="H27" s="34">
        <v>100</v>
      </c>
      <c r="I27" s="34">
        <f>SUM(I15:I26)+J8</f>
        <v>96</v>
      </c>
      <c r="J27" s="4"/>
    </row>
    <row r="28" ht="153.95" customHeight="1" spans="1:10">
      <c r="A28" s="35" t="s">
        <v>82</v>
      </c>
      <c r="B28" s="36"/>
      <c r="C28" s="36"/>
      <c r="D28" s="36"/>
      <c r="E28" s="36"/>
      <c r="F28" s="36"/>
      <c r="G28" s="36"/>
      <c r="H28" s="36"/>
      <c r="I28" s="36"/>
      <c r="J28" s="36"/>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0"/>
    <mergeCell ref="B22:B25"/>
    <mergeCell ref="C15:C18"/>
    <mergeCell ref="K9:K11"/>
    <mergeCell ref="A7:C11"/>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2023-05-24T03:03:42Z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A01A480DBF1E4E4489BB88B95FFE4277_13</vt:lpwstr>
  </property>
</Properties>
</file>