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7280" windowHeight="7284"/>
  </bookViews>
  <sheets>
    <sheet name="Sheet1" sheetId="1" r:id="rId1"/>
  </sheets>
  <definedNames>
    <definedName name="_xlnm.Print_Area" localSheetId="0">Sheet1!$A$1:$J$29</definedName>
  </definedNames>
  <calcPr calcId="144525"/>
</workbook>
</file>

<file path=xl/sharedStrings.xml><?xml version="1.0" encoding="utf-8"?>
<sst xmlns="http://schemas.openxmlformats.org/spreadsheetml/2006/main" count="106" uniqueCount="83">
  <si>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</si>
  <si>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</si>
  <si>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（2022年度）</t>
  </si>
  <si>
    <t>项目名称</t>
  </si>
  <si>
    <t>高层次人才引进配套支持项目——基础医学科研拓展与教学保障项目</t>
  </si>
  <si>
    <t>主管部门</t>
  </si>
  <si>
    <t>北京市卫生健康委员会</t>
  </si>
  <si>
    <t>实施单位</t>
  </si>
  <si>
    <t>北京卫生职业学院</t>
  </si>
  <si>
    <t>项目负责人</t>
  </si>
  <si>
    <t>李晖</t>
  </si>
  <si>
    <t>联系电话</t>
  </si>
  <si>
    <t>项目资金（万元）</t>
  </si>
  <si>
    <t>年初预算数</t>
  </si>
  <si>
    <t>全年预算数（A）</t>
  </si>
  <si>
    <t>全年执行数（B）</t>
  </si>
  <si>
    <t>分值（10分）</t>
  </si>
  <si>
    <t>执行率（B/A)</t>
  </si>
  <si>
    <t>得分</t>
  </si>
  <si>
    <t>年度资金总额：</t>
  </si>
  <si>
    <t xml:space="preserve">      其中:当年财政
拨款</t>
  </si>
  <si>
    <t>上年结转资金</t>
  </si>
  <si>
    <t>—</t>
  </si>
  <si>
    <t xml:space="preserve">     其他资金</t>
  </si>
  <si>
    <t>年度总体目标</t>
  </si>
  <si>
    <t>预期目标</t>
  </si>
  <si>
    <t>实际完成情况</t>
  </si>
  <si>
    <t xml:space="preserve">  基础医学科研拓展与教学保障项目项目购置后，可改变本单位长期以来基础医学多门课程仪器设备陈旧落后、技术指标不能满足现有教学需求的现状，为我院医学影像技术、医学检验技术、药学、口腔医学技术、卫生信息管理等各个专业基础医学实验课程建设创造良好的教学条件。搭建高端人才课题研究的实验平台，创建具有高端科研技术的科研平台，提升基础医学科研技术水平。造就一批基础医学学术带头人，年发表论文显著提高，对首都医药教育发展和科研创新均具有重大意义。</t>
  </si>
  <si>
    <t xml:space="preserve">改善了学院科研和硬件条件，满足各专业学生实践教学和技能训练的需求，达成了本年度总体目标。 </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</si>
  <si>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</si>
  <si>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</si>
  <si>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</si>
  <si>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</si>
  <si>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</si>
  <si>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</si>
  <si>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</si>
  <si>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</si>
  <si>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</si>
  <si>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</si>
  <si>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购置设备数量</t>
  </si>
  <si>
    <t>﹣86°超低温冰箱3，二氧化碳培养箱4台、超净台2台、酶标仪2台、组织匀浆器2台、PH计2台、细菌培养箱2台、微量台式冷冻离心机2台、台式低速离心机2台、千分之一电子天平2台、万分之一电子天平2台、称鼠天平2台、加热磁力搅拌器2台、纯水设备2台、水平脱色摇床2台、脱色摇床（跷跷板）2台、静音混合器2台、WB电源2台、WB小型垂直电泳槽2台、WB小型转膜系统2台、宽式水平电泳槽2台、倒置显微镜2台、正置显微镜2台、高压蒸汽灭菌器2台、微型生化培养箱2台、液氮罐4台、4°冰箱2台、﹣20°冰箱2台、台式冷冻离心机2台、化学发光成像仪1台、金属浴2台、三用恒温水槽2台、漩涡器2台、琼脂糖凝胶电泳仪2台、电动移液器2个、移液器（单道手动）20个等等。</t>
  </si>
  <si>
    <t>质量指标</t>
  </si>
  <si>
    <t>验收合格率</t>
  </si>
  <si>
    <t>≥100%</t>
  </si>
  <si>
    <t>验收合格率100%</t>
  </si>
  <si>
    <t>售后质量</t>
  </si>
  <si>
    <t>选择产品工作稳定可靠、售后服务好。符合国家标准。</t>
  </si>
  <si>
    <t>产品工作稳定可靠、售后服务好。符合国家标准。</t>
  </si>
  <si>
    <t>时效指标</t>
  </si>
  <si>
    <t>方案制定和前期准备时间</t>
  </si>
  <si>
    <t>4月完成方案制定和前期准备工作</t>
  </si>
  <si>
    <t>招标采购时间</t>
  </si>
  <si>
    <t>招标采购时间：6月完成招标工作及签订合同</t>
  </si>
  <si>
    <t>采购物品到位时间</t>
  </si>
  <si>
    <t>2022年9-11月设备采购到位、安装、试运行、培训</t>
  </si>
  <si>
    <t>验收时间</t>
  </si>
  <si>
    <t>2023年3月完成设备项目验收</t>
  </si>
  <si>
    <t>按照计划在2023年3月完成设备项目验收工作</t>
  </si>
  <si>
    <t>成本指标</t>
  </si>
  <si>
    <t>项目预算控制数</t>
  </si>
  <si>
    <t>总成本控制在253万元以下</t>
  </si>
  <si>
    <t>207.3275万元</t>
  </si>
  <si>
    <t>原因：项目由于财政资金分两年批复，本年未执行完毕，目前正常无偏差，预计2023年拨款后完成支付工作，达到预期指标值。</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</si>
  <si>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</si>
  <si>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</si>
  <si>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</si>
  <si>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</si>
  <si>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所购设备在建设中具有对我院北京市示范作用、服务行业发展、各专业人才培养基地建设和教科研等一定社会效益</t>
  </si>
  <si>
    <t>搭建高端人才课题研究的实验平台，创建具有高端科研技术的科研平台，提升基础医学科研技术水平。用于医学影像技术、医学检验技术、药学、口腔医学技术、卫生信息管理等各个专业人才培养，就业率90%以上。</t>
  </si>
  <si>
    <t>项目由于财政资金分两年批复，本年未执行完毕，目前正常无偏差，预计2023年拨款后完成支付工作，达到预期指标值。</t>
  </si>
  <si>
    <t>生态效益
指标</t>
  </si>
  <si>
    <t>对自然生态环境的影响</t>
  </si>
  <si>
    <t>可持续影响指标</t>
  </si>
  <si>
    <t>对学校医学系教学建设影响</t>
  </si>
  <si>
    <t>持续开展基础医学科学研究项目和提高人才培养质量提升项目，提高医学基础课程的实训教学质量，</t>
  </si>
  <si>
    <r>
      <rPr>
        <sz val="12"/>
        <color theme="1"/>
        <rFont val="宋体"/>
        <charset val="134"/>
      </rPr>
      <t>满意度
指标
（1</t>
    </r>
    <r>
      <rPr>
        <sz val="12"/>
        <color theme="1"/>
        <rFont val="宋体"/>
        <charset val="134"/>
      </rPr>
      <t>0</t>
    </r>
    <r>
      <rPr>
        <sz val="12"/>
        <color theme="1"/>
        <rFont val="宋体"/>
        <charset val="134"/>
      </rPr>
      <t>分）</t>
    </r>
  </si>
  <si>
    <t>服务对象满意度指标</t>
  </si>
  <si>
    <t>使用人员满意度</t>
  </si>
  <si>
    <t>全院师生满意度≥95%</t>
  </si>
  <si>
    <t>目前正常无偏差，预计2023年拨款后完成支付工作，达到预期指标值。</t>
  </si>
  <si>
    <t>预计2023年拨款后完成支付工作，开展满意度调查，未开展满意度调查。</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</si>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</sst>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0">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sz val="11"/>
      <color theme="1"/>
      <name val="等线"/>
      <charset val="134"/>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2"/>
      <name val="宋体"/>
      <charset val="134"/>
    </font>
    <font>
      <b/>
      <sz val="16"/>
      <color rgb="FF000000"/>
      <name val="宋体"/>
      <charset val="134"/>
    </font>
    <font>
      <sz val="16"/>
      <color rgb="FF000000"/>
      <name val="宋体"/>
      <charset val="134"/>
    </font>
  </fonts>
  <fills count="3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0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diagonal/>
    </border>
    <border>
      <left/>
      <right style="thin">
        <color auto="1"/>
      </right>
      <top/>
      <bottom/>
      <diagonal/>
    </border>
    <border>
      <left/>
      <right style="thin">
        <color auto="1"/>
      </right>
      <top style="thin">
        <color auto="1"/>
      </top>
      <bottom style="thin">
        <color auto="1"/>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2" fontId="0" fillId="0" borderId="0" applyFont="0" applyFill="0" applyBorder="0" applyAlignment="0" applyProtection="0">
      <alignment vertical="center"/>
    </xf>
    <xf numFmtId="0" fontId="7" fillId="5" borderId="0" applyNumberFormat="0" applyBorder="0" applyAlignment="0" applyProtection="0">
      <alignment vertical="center"/>
    </xf>
    <xf numFmtId="0" fontId="8" fillId="6"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7" borderId="0" applyNumberFormat="0" applyBorder="0" applyAlignment="0" applyProtection="0">
      <alignment vertical="center"/>
    </xf>
    <xf numFmtId="0" fontId="9" fillId="8" borderId="0" applyNumberFormat="0" applyBorder="0" applyAlignment="0" applyProtection="0">
      <alignment vertical="center"/>
    </xf>
    <xf numFmtId="43" fontId="0" fillId="0" borderId="0" applyFont="0" applyFill="0" applyBorder="0" applyAlignment="0" applyProtection="0">
      <alignment vertical="center"/>
    </xf>
    <xf numFmtId="0" fontId="10" fillId="9" borderId="0" applyNumberFormat="0" applyBorder="0" applyAlignment="0" applyProtection="0">
      <alignment vertical="center"/>
    </xf>
    <xf numFmtId="0" fontId="11" fillId="0" borderId="0" applyNumberFormat="0" applyFill="0" applyBorder="0" applyAlignment="0" applyProtection="0">
      <alignment vertical="center"/>
    </xf>
    <xf numFmtId="9" fontId="12"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10" borderId="12" applyNumberFormat="0" applyFont="0" applyAlignment="0" applyProtection="0">
      <alignment vertical="center"/>
    </xf>
    <xf numFmtId="0" fontId="10" fillId="11"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3" applyNumberFormat="0" applyFill="0" applyAlignment="0" applyProtection="0">
      <alignment vertical="center"/>
    </xf>
    <xf numFmtId="0" fontId="19" fillId="0" borderId="13" applyNumberFormat="0" applyFill="0" applyAlignment="0" applyProtection="0">
      <alignment vertical="center"/>
    </xf>
    <xf numFmtId="0" fontId="10" fillId="12" borderId="0" applyNumberFormat="0" applyBorder="0" applyAlignment="0" applyProtection="0">
      <alignment vertical="center"/>
    </xf>
    <xf numFmtId="0" fontId="14" fillId="0" borderId="14" applyNumberFormat="0" applyFill="0" applyAlignment="0" applyProtection="0">
      <alignment vertical="center"/>
    </xf>
    <xf numFmtId="0" fontId="10" fillId="13" borderId="0" applyNumberFormat="0" applyBorder="0" applyAlignment="0" applyProtection="0">
      <alignment vertical="center"/>
    </xf>
    <xf numFmtId="0" fontId="20" fillId="14" borderId="15" applyNumberFormat="0" applyAlignment="0" applyProtection="0">
      <alignment vertical="center"/>
    </xf>
    <xf numFmtId="0" fontId="21" fillId="14" borderId="11" applyNumberFormat="0" applyAlignment="0" applyProtection="0">
      <alignment vertical="center"/>
    </xf>
    <xf numFmtId="0" fontId="22" fillId="15" borderId="16" applyNumberFormat="0" applyAlignment="0" applyProtection="0">
      <alignment vertical="center"/>
    </xf>
    <xf numFmtId="0" fontId="7" fillId="16" borderId="0" applyNumberFormat="0" applyBorder="0" applyAlignment="0" applyProtection="0">
      <alignment vertical="center"/>
    </xf>
    <xf numFmtId="0" fontId="10" fillId="17" borderId="0" applyNumberFormat="0" applyBorder="0" applyAlignment="0" applyProtection="0">
      <alignment vertical="center"/>
    </xf>
    <xf numFmtId="0" fontId="23" fillId="0" borderId="17" applyNumberFormat="0" applyFill="0" applyAlignment="0" applyProtection="0">
      <alignment vertical="center"/>
    </xf>
    <xf numFmtId="0" fontId="24" fillId="0" borderId="18" applyNumberFormat="0" applyFill="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7" fillId="20" borderId="0" applyNumberFormat="0" applyBorder="0" applyAlignment="0" applyProtection="0">
      <alignment vertical="center"/>
    </xf>
    <xf numFmtId="0" fontId="10" fillId="21"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7"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7" fillId="28" borderId="0" applyNumberFormat="0" applyBorder="0" applyAlignment="0" applyProtection="0">
      <alignment vertical="center"/>
    </xf>
    <xf numFmtId="0" fontId="7" fillId="29" borderId="0" applyNumberFormat="0" applyBorder="0" applyAlignment="0" applyProtection="0">
      <alignment vertical="center"/>
    </xf>
    <xf numFmtId="0" fontId="10" fillId="30" borderId="0" applyNumberFormat="0" applyBorder="0" applyAlignment="0" applyProtection="0">
      <alignment vertical="center"/>
    </xf>
    <xf numFmtId="0" fontId="7" fillId="31" borderId="0" applyNumberFormat="0" applyBorder="0" applyAlignment="0" applyProtection="0">
      <alignment vertical="center"/>
    </xf>
    <xf numFmtId="0" fontId="10" fillId="32" borderId="0" applyNumberFormat="0" applyBorder="0" applyAlignment="0" applyProtection="0">
      <alignment vertical="center"/>
    </xf>
    <xf numFmtId="0" fontId="10" fillId="33" borderId="0" applyNumberFormat="0" applyBorder="0" applyAlignment="0" applyProtection="0">
      <alignment vertical="center"/>
    </xf>
    <xf numFmtId="0" fontId="7" fillId="34" borderId="0" applyNumberFormat="0" applyBorder="0" applyAlignment="0" applyProtection="0">
      <alignment vertical="center"/>
    </xf>
    <xf numFmtId="0" fontId="10" fillId="35" borderId="0" applyNumberFormat="0" applyBorder="0" applyAlignment="0" applyProtection="0">
      <alignment vertical="center"/>
    </xf>
    <xf numFmtId="0" fontId="27" fillId="0" borderId="0"/>
  </cellStyleXfs>
  <cellXfs count="43">
    <xf numFmtId="0" fontId="0" fillId="0" borderId="0" xfId="0"/>
    <xf numFmtId="0" fontId="0" fillId="2"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2" borderId="1" xfId="0" applyFont="1" applyFill="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4" fillId="0" borderId="2" xfId="0" applyFont="1" applyBorder="1" applyAlignment="1">
      <alignment horizontal="center" vertical="center" wrapText="1"/>
    </xf>
    <xf numFmtId="0" fontId="5" fillId="0" borderId="1"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2" xfId="0" applyFont="1" applyBorder="1" applyAlignment="1">
      <alignment horizontal="center" vertical="center"/>
    </xf>
    <xf numFmtId="49" fontId="4" fillId="3" borderId="1" xfId="49" applyNumberFormat="1"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5" xfId="0" applyFont="1" applyBorder="1" applyAlignment="1">
      <alignment horizontal="center" vertical="center"/>
    </xf>
    <xf numFmtId="0" fontId="4" fillId="4" borderId="1" xfId="0" applyFont="1" applyFill="1" applyBorder="1" applyAlignment="1">
      <alignment horizontal="center" vertical="center" textRotation="255"/>
    </xf>
    <xf numFmtId="0" fontId="5" fillId="4" borderId="1" xfId="0" applyFont="1" applyFill="1" applyBorder="1" applyAlignment="1">
      <alignment horizontal="center" vertical="center" wrapText="1"/>
    </xf>
    <xf numFmtId="0" fontId="4" fillId="4" borderId="6" xfId="0" applyFont="1" applyFill="1" applyBorder="1" applyAlignment="1">
      <alignment horizontal="center" vertical="center"/>
    </xf>
    <xf numFmtId="49" fontId="4" fillId="2" borderId="1" xfId="49"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0" borderId="6" xfId="0" applyFont="1" applyBorder="1" applyAlignment="1">
      <alignment horizontal="center" vertical="center" wrapText="1"/>
    </xf>
    <xf numFmtId="0" fontId="6" fillId="0" borderId="1" xfId="0"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9" fontId="4" fillId="0" borderId="1" xfId="11" applyFont="1" applyBorder="1" applyAlignment="1">
      <alignment horizontal="center" vertical="center"/>
    </xf>
    <xf numFmtId="176" fontId="4" fillId="0" borderId="1" xfId="0" applyNumberFormat="1" applyFont="1" applyBorder="1" applyAlignment="1">
      <alignment horizontal="center" vertical="center" wrapText="1"/>
    </xf>
    <xf numFmtId="0" fontId="4" fillId="0" borderId="9" xfId="0" applyFont="1" applyBorder="1" applyAlignment="1">
      <alignment horizontal="center" vertical="center"/>
    </xf>
    <xf numFmtId="0" fontId="4" fillId="0" borderId="1" xfId="0" applyFont="1" applyBorder="1" applyAlignment="1">
      <alignment vertical="center" wrapText="1"/>
    </xf>
    <xf numFmtId="0" fontId="4" fillId="2" borderId="1" xfId="0" applyFont="1" applyFill="1" applyBorder="1" applyAlignment="1">
      <alignment vertical="center" wrapText="1"/>
    </xf>
    <xf numFmtId="0" fontId="4" fillId="0" borderId="10" xfId="0" applyFont="1" applyBorder="1" applyAlignment="1">
      <alignment horizontal="center" vertical="center" wrapText="1"/>
    </xf>
    <xf numFmtId="0" fontId="4" fillId="0" borderId="6" xfId="0" applyFont="1" applyBorder="1" applyAlignment="1">
      <alignment vertical="center" wrapText="1"/>
    </xf>
    <xf numFmtId="176" fontId="6" fillId="0" borderId="1" xfId="0" applyNumberFormat="1" applyFont="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641475" y="180657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9"/>
  <sheetViews>
    <sheetView tabSelected="1" view="pageBreakPreview" zoomScale="85" zoomScaleNormal="100" topLeftCell="A26" workbookViewId="0">
      <selection activeCell="C15" sqref="$A15:$XFD15"/>
    </sheetView>
  </sheetViews>
  <sheetFormatPr defaultColWidth="9" defaultRowHeight="14.4"/>
  <cols>
    <col min="1" max="1" width="5.37962962962963" customWidth="1"/>
    <col min="2" max="2" width="7.75" customWidth="1"/>
    <col min="3" max="3" width="10.25" customWidth="1"/>
    <col min="4" max="4" width="19.4814814814815" customWidth="1"/>
    <col min="5" max="5" width="39.8796296296296" customWidth="1"/>
    <col min="6" max="6" width="15.6296296296296" customWidth="1"/>
    <col min="7" max="7" width="19.7314814814815" customWidth="1"/>
    <col min="8" max="8" width="15.3796296296296" customWidth="1"/>
    <col min="9" max="9" width="11" customWidth="1"/>
    <col min="10" max="10" width="23.5" customWidth="1"/>
  </cols>
  <sheetData>
    <row r="1" ht="27" customHeight="1" spans="1:1">
      <c r="A1" s="2" t="s">
        <v>0</v>
      </c>
    </row>
    <row r="2" ht="33.95" customHeight="1" spans="1:10">
      <c r="A2" s="3" t="s">
        <v>1</v>
      </c>
      <c r="B2" s="3"/>
      <c r="C2" s="3"/>
      <c r="D2" s="3"/>
      <c r="E2" s="3"/>
      <c r="F2" s="3"/>
      <c r="G2" s="3"/>
      <c r="H2" s="3"/>
      <c r="I2" s="3"/>
      <c r="J2" s="3"/>
    </row>
    <row r="3" ht="18.75" customHeight="1" spans="1:10">
      <c r="A3" s="4" t="s">
        <v>2</v>
      </c>
      <c r="B3" s="4"/>
      <c r="C3" s="4"/>
      <c r="D3" s="4"/>
      <c r="E3" s="4"/>
      <c r="F3" s="4"/>
      <c r="G3" s="4"/>
      <c r="H3" s="4"/>
      <c r="I3" s="4"/>
      <c r="J3" s="4"/>
    </row>
    <row r="4" ht="20.1" customHeight="1" spans="1:10">
      <c r="A4" s="5" t="s">
        <v>3</v>
      </c>
      <c r="B4" s="5"/>
      <c r="C4" s="5"/>
      <c r="D4" s="6" t="s">
        <v>4</v>
      </c>
      <c r="E4" s="6"/>
      <c r="F4" s="6"/>
      <c r="G4" s="6"/>
      <c r="H4" s="6"/>
      <c r="I4" s="6"/>
      <c r="J4" s="6"/>
    </row>
    <row r="5" ht="20.1" customHeight="1" spans="1:10">
      <c r="A5" s="5" t="s">
        <v>5</v>
      </c>
      <c r="B5" s="5"/>
      <c r="C5" s="5"/>
      <c r="D5" s="5" t="s">
        <v>6</v>
      </c>
      <c r="E5" s="5"/>
      <c r="F5" s="6"/>
      <c r="G5" s="5" t="s">
        <v>7</v>
      </c>
      <c r="H5" s="7" t="s">
        <v>8</v>
      </c>
      <c r="I5" s="7"/>
      <c r="J5" s="7"/>
    </row>
    <row r="6" ht="20.1" customHeight="1" spans="1:10">
      <c r="A6" s="5" t="s">
        <v>9</v>
      </c>
      <c r="B6" s="5"/>
      <c r="C6" s="5"/>
      <c r="D6" s="5" t="s">
        <v>10</v>
      </c>
      <c r="E6" s="5"/>
      <c r="F6" s="6"/>
      <c r="G6" s="5" t="s">
        <v>11</v>
      </c>
      <c r="H6" s="7">
        <v>13681526349</v>
      </c>
      <c r="I6" s="7"/>
      <c r="J6" s="7"/>
    </row>
    <row r="7" ht="31.2" spans="1:10">
      <c r="A7" s="8" t="s">
        <v>12</v>
      </c>
      <c r="B7" s="8"/>
      <c r="C7" s="8"/>
      <c r="D7" s="5"/>
      <c r="E7" s="8" t="s">
        <v>13</v>
      </c>
      <c r="F7" s="8" t="s">
        <v>14</v>
      </c>
      <c r="G7" s="8" t="s">
        <v>15</v>
      </c>
      <c r="H7" s="8" t="s">
        <v>16</v>
      </c>
      <c r="I7" s="8" t="s">
        <v>17</v>
      </c>
      <c r="J7" s="5" t="s">
        <v>18</v>
      </c>
    </row>
    <row r="8" ht="20.1" customHeight="1" spans="1:10">
      <c r="A8" s="8"/>
      <c r="B8" s="8"/>
      <c r="C8" s="8"/>
      <c r="D8" s="9" t="s">
        <v>19</v>
      </c>
      <c r="E8" s="5">
        <v>253</v>
      </c>
      <c r="F8" s="10">
        <v>253</v>
      </c>
      <c r="G8" s="5">
        <v>207.3275</v>
      </c>
      <c r="H8" s="5">
        <v>10</v>
      </c>
      <c r="I8" s="35">
        <f>G8/F8</f>
        <v>0.81947628458498</v>
      </c>
      <c r="J8" s="36">
        <f>10*I8</f>
        <v>8.1947628458498</v>
      </c>
    </row>
    <row r="9" ht="46.8" spans="1:10">
      <c r="A9" s="8"/>
      <c r="B9" s="8"/>
      <c r="C9" s="8"/>
      <c r="D9" s="11" t="s">
        <v>20</v>
      </c>
      <c r="E9" s="5">
        <v>253</v>
      </c>
      <c r="F9" s="10">
        <v>253</v>
      </c>
      <c r="G9" s="5">
        <v>207.3275</v>
      </c>
      <c r="H9" s="5">
        <v>10</v>
      </c>
      <c r="I9" s="35">
        <f>G9/F9</f>
        <v>0.81947628458498</v>
      </c>
      <c r="J9" s="36">
        <f>10*I9</f>
        <v>8.1947628458498</v>
      </c>
    </row>
    <row r="10" ht="24.95" customHeight="1" spans="1:10">
      <c r="A10" s="8"/>
      <c r="B10" s="8"/>
      <c r="C10" s="8"/>
      <c r="D10" s="5" t="s">
        <v>21</v>
      </c>
      <c r="E10" s="8" t="s">
        <v>22</v>
      </c>
      <c r="F10" s="8" t="s">
        <v>22</v>
      </c>
      <c r="G10" s="8" t="s">
        <v>22</v>
      </c>
      <c r="H10" s="8" t="s">
        <v>22</v>
      </c>
      <c r="I10" s="8" t="s">
        <v>22</v>
      </c>
      <c r="J10" s="8" t="s">
        <v>22</v>
      </c>
    </row>
    <row r="11" ht="18.95" customHeight="1" spans="1:10">
      <c r="A11" s="8"/>
      <c r="B11" s="8"/>
      <c r="C11" s="8"/>
      <c r="D11" s="6" t="s">
        <v>23</v>
      </c>
      <c r="E11" s="8" t="s">
        <v>22</v>
      </c>
      <c r="F11" s="8" t="s">
        <v>22</v>
      </c>
      <c r="G11" s="8" t="s">
        <v>22</v>
      </c>
      <c r="H11" s="8" t="s">
        <v>22</v>
      </c>
      <c r="I11" s="8" t="s">
        <v>22</v>
      </c>
      <c r="J11" s="8" t="s">
        <v>22</v>
      </c>
    </row>
    <row r="12" ht="26.1" customHeight="1" spans="1:10">
      <c r="A12" s="12" t="s">
        <v>24</v>
      </c>
      <c r="B12" s="8" t="s">
        <v>25</v>
      </c>
      <c r="C12" s="8"/>
      <c r="D12" s="8"/>
      <c r="E12" s="8"/>
      <c r="F12" s="8" t="s">
        <v>26</v>
      </c>
      <c r="G12" s="8"/>
      <c r="H12" s="8"/>
      <c r="I12" s="8"/>
      <c r="J12" s="8"/>
    </row>
    <row r="13" ht="123" customHeight="1" spans="1:10">
      <c r="A13" s="12"/>
      <c r="B13" s="11" t="s">
        <v>27</v>
      </c>
      <c r="C13" s="11"/>
      <c r="D13" s="11"/>
      <c r="E13" s="11"/>
      <c r="F13" s="11" t="s">
        <v>28</v>
      </c>
      <c r="G13" s="11"/>
      <c r="H13" s="11"/>
      <c r="I13" s="11"/>
      <c r="J13" s="11"/>
    </row>
    <row r="14" ht="40.9" customHeight="1" spans="1:10">
      <c r="A14" s="12" t="s">
        <v>29</v>
      </c>
      <c r="B14" s="8" t="s">
        <v>30</v>
      </c>
      <c r="C14" s="5" t="s">
        <v>31</v>
      </c>
      <c r="D14" s="5" t="s">
        <v>32</v>
      </c>
      <c r="E14" s="5" t="s">
        <v>33</v>
      </c>
      <c r="F14" s="8" t="s">
        <v>34</v>
      </c>
      <c r="G14" s="8"/>
      <c r="H14" s="13" t="s">
        <v>35</v>
      </c>
      <c r="I14" s="13" t="s">
        <v>18</v>
      </c>
      <c r="J14" s="8" t="s">
        <v>36</v>
      </c>
    </row>
    <row r="15" ht="333" customHeight="1" spans="1:10">
      <c r="A15" s="12"/>
      <c r="B15" s="14" t="s">
        <v>37</v>
      </c>
      <c r="C15" s="5" t="s">
        <v>38</v>
      </c>
      <c r="D15" s="5" t="s">
        <v>39</v>
      </c>
      <c r="E15" s="8" t="s">
        <v>40</v>
      </c>
      <c r="F15" s="15" t="s">
        <v>40</v>
      </c>
      <c r="G15" s="16"/>
      <c r="H15" s="8">
        <v>10</v>
      </c>
      <c r="I15" s="8">
        <v>10</v>
      </c>
      <c r="J15" s="37"/>
    </row>
    <row r="16" ht="26.25" customHeight="1" spans="1:10">
      <c r="A16" s="12"/>
      <c r="B16" s="14"/>
      <c r="C16" s="17" t="s">
        <v>41</v>
      </c>
      <c r="D16" s="18" t="s">
        <v>42</v>
      </c>
      <c r="E16" s="8" t="s">
        <v>43</v>
      </c>
      <c r="F16" s="5" t="s">
        <v>44</v>
      </c>
      <c r="G16" s="5"/>
      <c r="H16" s="19">
        <v>10</v>
      </c>
      <c r="I16" s="19">
        <v>10</v>
      </c>
      <c r="J16" s="17"/>
    </row>
    <row r="17" ht="39.75" customHeight="1" spans="1:10">
      <c r="A17" s="12"/>
      <c r="B17" s="14"/>
      <c r="C17" s="20"/>
      <c r="D17" s="18" t="s">
        <v>45</v>
      </c>
      <c r="E17" s="8" t="s">
        <v>46</v>
      </c>
      <c r="F17" s="21" t="s">
        <v>47</v>
      </c>
      <c r="G17" s="22"/>
      <c r="H17" s="19"/>
      <c r="I17" s="19"/>
      <c r="J17" s="23"/>
    </row>
    <row r="18" ht="39.75" customHeight="1" spans="1:10">
      <c r="A18" s="12"/>
      <c r="B18" s="14"/>
      <c r="C18" s="17" t="s">
        <v>48</v>
      </c>
      <c r="D18" s="18" t="s">
        <v>49</v>
      </c>
      <c r="E18" s="8" t="s">
        <v>50</v>
      </c>
      <c r="F18" s="8" t="s">
        <v>50</v>
      </c>
      <c r="G18" s="8"/>
      <c r="H18" s="8">
        <v>4</v>
      </c>
      <c r="I18" s="8">
        <v>4</v>
      </c>
      <c r="J18" s="38"/>
    </row>
    <row r="19" ht="39.75" customHeight="1" spans="1:10">
      <c r="A19" s="12"/>
      <c r="B19" s="14"/>
      <c r="C19" s="23"/>
      <c r="D19" s="18" t="s">
        <v>51</v>
      </c>
      <c r="E19" s="8" t="s">
        <v>52</v>
      </c>
      <c r="F19" s="8" t="s">
        <v>52</v>
      </c>
      <c r="G19" s="8"/>
      <c r="H19" s="8">
        <v>4</v>
      </c>
      <c r="I19" s="8">
        <v>4</v>
      </c>
      <c r="J19" s="38"/>
    </row>
    <row r="20" ht="39.75" customHeight="1" spans="1:10">
      <c r="A20" s="12"/>
      <c r="B20" s="14"/>
      <c r="C20" s="23"/>
      <c r="D20" s="18" t="s">
        <v>53</v>
      </c>
      <c r="E20" s="8" t="s">
        <v>54</v>
      </c>
      <c r="F20" s="8" t="s">
        <v>54</v>
      </c>
      <c r="G20" s="8"/>
      <c r="H20" s="8">
        <v>3</v>
      </c>
      <c r="I20" s="8">
        <v>3</v>
      </c>
      <c r="J20" s="38"/>
    </row>
    <row r="21" s="1" customFormat="1" ht="40.15" customHeight="1" spans="1:10">
      <c r="A21" s="24"/>
      <c r="B21" s="25"/>
      <c r="C21" s="26"/>
      <c r="D21" s="27" t="s">
        <v>55</v>
      </c>
      <c r="E21" s="28" t="s">
        <v>56</v>
      </c>
      <c r="F21" s="28" t="s">
        <v>57</v>
      </c>
      <c r="G21" s="28"/>
      <c r="H21" s="28">
        <v>4</v>
      </c>
      <c r="I21" s="28">
        <v>4</v>
      </c>
      <c r="J21" s="39"/>
    </row>
    <row r="22" ht="101.25" customHeight="1" spans="1:10">
      <c r="A22" s="12"/>
      <c r="B22" s="14"/>
      <c r="C22" s="5" t="s">
        <v>58</v>
      </c>
      <c r="D22" s="8" t="s">
        <v>59</v>
      </c>
      <c r="E22" s="28" t="s">
        <v>60</v>
      </c>
      <c r="F22" s="29" t="s">
        <v>61</v>
      </c>
      <c r="G22" s="30"/>
      <c r="H22" s="31">
        <v>15</v>
      </c>
      <c r="I22" s="40">
        <v>15</v>
      </c>
      <c r="J22" s="39" t="s">
        <v>62</v>
      </c>
    </row>
    <row r="23" ht="126" customHeight="1" spans="1:10">
      <c r="A23" s="12"/>
      <c r="B23" s="14" t="s">
        <v>63</v>
      </c>
      <c r="C23" s="14" t="s">
        <v>64</v>
      </c>
      <c r="D23" s="11" t="s">
        <v>65</v>
      </c>
      <c r="E23" s="8" t="s">
        <v>65</v>
      </c>
      <c r="F23" s="8" t="s">
        <v>65</v>
      </c>
      <c r="G23" s="8"/>
      <c r="H23" s="8"/>
      <c r="I23" s="8"/>
      <c r="J23" s="38"/>
    </row>
    <row r="24" ht="124.9" customHeight="1" spans="1:10">
      <c r="A24" s="12"/>
      <c r="B24" s="14"/>
      <c r="C24" s="14" t="s">
        <v>66</v>
      </c>
      <c r="D24" s="11" t="s">
        <v>67</v>
      </c>
      <c r="E24" s="11" t="s">
        <v>68</v>
      </c>
      <c r="F24" s="8" t="s">
        <v>69</v>
      </c>
      <c r="G24" s="8"/>
      <c r="H24" s="8">
        <v>15</v>
      </c>
      <c r="I24" s="8">
        <v>13</v>
      </c>
      <c r="J24" s="39" t="s">
        <v>62</v>
      </c>
    </row>
    <row r="25" ht="54" customHeight="1" spans="1:10">
      <c r="A25" s="12"/>
      <c r="B25" s="14"/>
      <c r="C25" s="14" t="s">
        <v>70</v>
      </c>
      <c r="D25" s="11" t="s">
        <v>71</v>
      </c>
      <c r="E25" s="8" t="s">
        <v>65</v>
      </c>
      <c r="F25" s="5" t="s">
        <v>65</v>
      </c>
      <c r="G25" s="5"/>
      <c r="H25" s="8"/>
      <c r="I25" s="8"/>
      <c r="J25" s="38"/>
    </row>
    <row r="26" ht="109.15" customHeight="1" spans="1:10">
      <c r="A26" s="12"/>
      <c r="B26" s="14"/>
      <c r="C26" s="14" t="s">
        <v>72</v>
      </c>
      <c r="D26" s="8" t="s">
        <v>73</v>
      </c>
      <c r="E26" s="11" t="s">
        <v>74</v>
      </c>
      <c r="F26" s="8" t="s">
        <v>69</v>
      </c>
      <c r="G26" s="8"/>
      <c r="H26" s="8">
        <v>15</v>
      </c>
      <c r="I26" s="5">
        <v>13</v>
      </c>
      <c r="J26" s="38" t="s">
        <v>62</v>
      </c>
    </row>
    <row r="27" ht="76.5" customHeight="1" spans="1:10">
      <c r="A27" s="12"/>
      <c r="B27" s="14" t="s">
        <v>75</v>
      </c>
      <c r="C27" s="14" t="s">
        <v>76</v>
      </c>
      <c r="D27" s="8" t="s">
        <v>77</v>
      </c>
      <c r="E27" s="5" t="s">
        <v>78</v>
      </c>
      <c r="F27" s="8" t="s">
        <v>79</v>
      </c>
      <c r="G27" s="8"/>
      <c r="H27" s="8">
        <v>10</v>
      </c>
      <c r="I27" s="5">
        <v>8</v>
      </c>
      <c r="J27" s="41" t="s">
        <v>80</v>
      </c>
    </row>
    <row r="28" ht="34.5" customHeight="1" spans="1:10">
      <c r="A28" s="32" t="s">
        <v>81</v>
      </c>
      <c r="B28" s="32"/>
      <c r="C28" s="32"/>
      <c r="D28" s="32"/>
      <c r="E28" s="32"/>
      <c r="F28" s="32"/>
      <c r="G28" s="32"/>
      <c r="H28" s="32">
        <v>100</v>
      </c>
      <c r="I28" s="42">
        <f>SUM(I15:I27)+J8</f>
        <v>92.1947628458498</v>
      </c>
      <c r="J28" s="5"/>
    </row>
    <row r="29" ht="161.1" customHeight="1" spans="1:10">
      <c r="A29" s="33" t="s">
        <v>82</v>
      </c>
      <c r="B29" s="34"/>
      <c r="C29" s="34"/>
      <c r="D29" s="34"/>
      <c r="E29" s="34"/>
      <c r="F29" s="34"/>
      <c r="G29" s="34"/>
      <c r="H29" s="34"/>
      <c r="I29" s="34"/>
      <c r="J29" s="34"/>
    </row>
  </sheetData>
  <mergeCells count="40">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A28:G28"/>
    <mergeCell ref="A29:J29"/>
    <mergeCell ref="A12:A13"/>
    <mergeCell ref="A14:A27"/>
    <mergeCell ref="B15:B22"/>
    <mergeCell ref="B23:B26"/>
    <mergeCell ref="C16:C17"/>
    <mergeCell ref="C18:C21"/>
    <mergeCell ref="H16:H17"/>
    <mergeCell ref="I16:I17"/>
    <mergeCell ref="J16:J17"/>
    <mergeCell ref="A7:C11"/>
  </mergeCells>
  <pageMargins left="0.708661417322835" right="0.511811023622047" top="0.354330708661417" bottom="0.354330708661417" header="0.31496062992126" footer="0.31496062992126"/>
  <pageSetup paperSize="9" scale="54" fitToHeight="0" orientation="portrait"/>
  <headerFooter/>
  <rowBreaks count="1" manualBreakCount="1">
    <brk id="26" max="9" man="1"/>
  </rowBreaks>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dcterms:created xsi:type="dcterms:W3CDTF">2015-06-07T10:17:00Z</dcterms:created>
  <cp:lastPrinted>2023-05-23T02:33:00Z</cp:lastPrinted>
  <dcterms:modified xsi:type="dcterms:W3CDTF">2023-05-24T02:40:30Z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2052-11.8.2.11734</vt:lpwstr>
  </property>
  <property fmtid="{D5CDD505-2E9C-101B-9397-08002B2CF9AE}" pid="3" name="ICV">
    <vt:lpwstr>E269CE991A75448CAD52D554F53DB047_13</vt:lpwstr>
  </property>
</Properties>
</file>