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s>
  <definedNames>
    <definedName name="_xlnm.Print_Area" localSheetId="0">Sheet1!$A$1:$J$41</definedName>
  </definedNames>
  <calcPr calcId="144525"/>
</workbook>
</file>

<file path=xl/sharedStrings.xml><?xml version="1.0" encoding="utf-8"?>
<sst xmlns="http://schemas.openxmlformats.org/spreadsheetml/2006/main" count="133" uniqueCount="99">
  <si>
    <t>附件3</t>
  </si>
  <si>
    <r>
      <t xml:space="preserve"> </t>
    </r>
    <r>
      <rPr>
        <b/>
        <sz val="16"/>
        <color theme="1"/>
        <rFont val="宋体"/>
        <charset val="134"/>
      </rPr>
      <t>项目支出绩效自评表</t>
    </r>
    <r>
      <rPr>
        <sz val="16"/>
        <color theme="1"/>
        <rFont val="宋体"/>
        <charset val="134"/>
      </rPr>
      <t xml:space="preserve"> </t>
    </r>
  </si>
  <si>
    <t>（2022年度）</t>
  </si>
  <si>
    <t>项目名称</t>
  </si>
  <si>
    <t>首都儿科研究所首发项目</t>
  </si>
  <si>
    <t>主管部门</t>
  </si>
  <si>
    <t>北京市卫生健康委员会</t>
  </si>
  <si>
    <t>实施单位</t>
  </si>
  <si>
    <t>首都儿科研究所</t>
  </si>
  <si>
    <t>项目负责人</t>
  </si>
  <si>
    <t>邰隽</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</si>
  <si>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</si>
  <si>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</si>
  <si>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</si>
  <si>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</si>
  <si>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</si>
  <si>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</si>
  <si>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</si>
  <si>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</si>
  <si>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</si>
  <si>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</si>
  <si>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</si>
  <si>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</si>
  <si>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</si>
  <si>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</si>
  <si>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</si>
  <si>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</si>
  <si>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验证北京地区RSV及HMPV进化分析的代表性；2）建立以准种为基础的RSV及HMPV全基因组数据库；3）开发准种进化分析的算法软件；4）形成新发传染病预警模型；5）基本完成预期儿童面部图像采集；6）初步建立3-14岁OSA儿童特征性面容的人脸数据信息库；7）完成上述OSA儿童面容特征数据提取和分析，建立面容评估模型；8）在特征性面容的人脸数据信息库的基础上，完成儿童OSA特征性面容识别系统的建立；9）绘制6条病毒流病变化规律曲线</t>
  </si>
  <si>
    <t>1.已完成RSV进化分析的代表性分析；2.已完成RSV的基于准种的全基因组数据库的建立；3.开发了一种基于超几何分布的病毒谱系识别算法；4.初步形成新发传染病预警模型；5.发表与本研究相关的SCI文章1篇；6.申请软著专利1项；7.本基金培养硕士研究生3人，博士研究生1人；8.参与2022年首都卫生发展科研专项“项目实施与质量控制培训班”两人次；9.探索出适合识别中国OSA儿童面部特征点位最优组合方案。完成了基于1800例儿童面部的正侧位面部标记以及面部特征点距离及角度的量化对比，通过面部全局几何参数发现下颌面积、下颌长度、颏颈及颏区面积存在组间统计学差异（P值＜0.001）；10.通过卷积神经网络和支持向量机算法成功构建OSA儿童特殊面容识别模型。最终产生的诊断模型准确率为70%，精确率为74%，召回率为70%。结果优于单独使用卷积神经网络或传统机器学习预测模型；11.清华大学团队初步探索了依托人工智能技术的OSA儿童人脸识别诊断平台开发；12.绘制6条病毒流病变化规律曲线</t>
  </si>
  <si>
    <t>绩效指标</t>
  </si>
  <si>
    <t>一级指标</t>
  </si>
  <si>
    <t>二级指标</t>
  </si>
  <si>
    <t>三级指标</t>
  </si>
  <si>
    <t>年度指标值(A)</t>
  </si>
  <si>
    <t>实际完成值(B)</t>
  </si>
  <si>
    <t>分值</t>
  </si>
  <si>
    <t>偏差原因分析及改进措施</t>
  </si>
  <si>
    <t>产出指标(50分)</t>
  </si>
  <si>
    <t>数量指标</t>
  </si>
  <si>
    <t>发表文章、申请专利数量</t>
  </si>
  <si>
    <t>4-6篇</t>
  </si>
  <si>
    <t>6篇</t>
  </si>
  <si>
    <t>申请软著数量</t>
  </si>
  <si>
    <t>1-2个</t>
  </si>
  <si>
    <t>2个</t>
  </si>
  <si>
    <t>培养博士、硕士人数</t>
  </si>
  <si>
    <t>5人</t>
  </si>
  <si>
    <t>7人</t>
  </si>
  <si>
    <t>收集人脸图像数量</t>
  </si>
  <si>
    <t>600例</t>
  </si>
  <si>
    <t>建立人脸数据库</t>
  </si>
  <si>
    <t>1个</t>
  </si>
  <si>
    <t>完成诊断模型评估</t>
  </si>
  <si>
    <t>1次</t>
  </si>
  <si>
    <t>面容识别系统建立</t>
  </si>
  <si>
    <t>质量指标</t>
  </si>
  <si>
    <t>诊断模型准确率</t>
  </si>
  <si>
    <t>达70%</t>
  </si>
  <si>
    <t>国外核心期刊论文达到的标准/水平</t>
  </si>
  <si>
    <t>达到SCI标准</t>
  </si>
  <si>
    <t>国内外学术交流形式及内容适用性</t>
  </si>
  <si>
    <t>达到80%</t>
  </si>
  <si>
    <t>达到90%</t>
  </si>
  <si>
    <t>儿童OSA人工智能诊断专业人才的学术影响力提高率</t>
  </si>
  <si>
    <t>提高40%</t>
  </si>
  <si>
    <t>为公共卫生相关的儿童病毒性疾病相关信息系统提供建议和方案</t>
  </si>
  <si>
    <t>时效指标</t>
  </si>
  <si>
    <t>完成人脸数据收集和前期准备工作</t>
  </si>
  <si>
    <t>6月前</t>
  </si>
  <si>
    <t>6个月</t>
  </si>
  <si>
    <t>完成人才培养</t>
  </si>
  <si>
    <t>10月前</t>
  </si>
  <si>
    <t>10个月</t>
  </si>
  <si>
    <t>完成儿童OSA面容识别模型评估</t>
  </si>
  <si>
    <t>12月前</t>
  </si>
  <si>
    <t>12个月</t>
  </si>
  <si>
    <t>完成上气道疾病论文发表</t>
  </si>
  <si>
    <t>完成相关内容国内外学术交流</t>
  </si>
  <si>
    <t>成本指标</t>
  </si>
  <si>
    <t xml:space="preserve">项目总预算控制数  </t>
  </si>
  <si>
    <t>70.1万元</t>
  </si>
  <si>
    <t>41.9799万元</t>
  </si>
  <si>
    <t>效果指标(30分)</t>
  </si>
  <si>
    <t>经济效益
指标</t>
  </si>
  <si>
    <t>不涉及</t>
  </si>
  <si>
    <t>社会效益
指标</t>
  </si>
  <si>
    <t>利用建立的数据库为儿童病毒性疾病预防政策的制定提供临床参考数据</t>
  </si>
  <si>
    <t>生态效益
指标</t>
  </si>
  <si>
    <t>可持续影响指标</t>
  </si>
  <si>
    <t>提升儿童OSA面容识别诊断的影响力</t>
  </si>
  <si>
    <t>长期持续</t>
  </si>
  <si>
    <t>满意度
指标
（10分）</t>
  </si>
  <si>
    <t>服务对象满意度指标</t>
  </si>
  <si>
    <t>1.研究/参与人员/领导满意度</t>
  </si>
  <si>
    <t xml:space="preserve">达95% </t>
  </si>
  <si>
    <t>未提供满意度问卷及满意度总结报告</t>
  </si>
  <si>
    <t>2.参与患者满意度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</si>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</sst>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22"/>
      <color theme="1"/>
      <name val="方正黑体_GBK"/>
      <charset val="134"/>
    </font>
    <font>
      <sz val="16"/>
      <color theme="1"/>
      <name val="仿宋_GB2312"/>
      <charset val="134"/>
    </font>
    <font>
      <sz val="11"/>
      <color theme="1"/>
      <name val="宋体"/>
      <charset val="134"/>
    </font>
    <font>
      <sz val="12"/>
      <color theme="1"/>
      <name val="宋体"/>
      <charset val="134"/>
    </font>
    <font>
      <sz val="12"/>
      <color theme="1"/>
      <name val="宋体"/>
      <charset val="134"/>
    </font>
    <font>
      <sz val="10.5"/>
      <color theme="1"/>
      <name val="等线"/>
      <charset val="134"/>
      <scheme val="minor"/>
    </font>
    <font>
      <b/>
      <sz val="12"/>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theme="1"/>
      <name val="宋体"/>
      <charset val="134"/>
    </font>
    <font>
      <sz val="16"/>
      <color theme="1"/>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8"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11" fillId="10" borderId="0" applyNumberFormat="0" applyBorder="0" applyAlignment="0" applyProtection="0">
      <alignment vertical="center"/>
    </xf>
    <xf numFmtId="0" fontId="14" fillId="0" borderId="10" applyNumberFormat="0" applyFill="0" applyAlignment="0" applyProtection="0">
      <alignment vertical="center"/>
    </xf>
    <xf numFmtId="0" fontId="11" fillId="11" borderId="0" applyNumberFormat="0" applyBorder="0" applyAlignment="0" applyProtection="0">
      <alignment vertical="center"/>
    </xf>
    <xf numFmtId="0" fontId="20" fillId="12" borderId="11" applyNumberFormat="0" applyAlignment="0" applyProtection="0">
      <alignment vertical="center"/>
    </xf>
    <xf numFmtId="0" fontId="21" fillId="12" borderId="7" applyNumberFormat="0" applyAlignment="0" applyProtection="0">
      <alignment vertical="center"/>
    </xf>
    <xf numFmtId="0" fontId="22" fillId="13" borderId="12"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31">
    <xf numFmtId="0" fontId="0" fillId="0" borderId="0" xfId="0"/>
    <xf numFmtId="0" fontId="0" fillId="2" borderId="0" xfId="0" applyFont="1" applyFill="1"/>
    <xf numFmtId="0" fontId="1" fillId="2" borderId="0" xfId="0" applyFont="1" applyFill="1"/>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textRotation="255"/>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9" fontId="4" fillId="2" borderId="1" xfId="0" applyNumberFormat="1" applyFont="1" applyFill="1" applyBorder="1" applyAlignment="1">
      <alignment horizontal="center" vertical="center" wrapText="1"/>
    </xf>
    <xf numFmtId="0" fontId="4" fillId="2" borderId="1" xfId="0" applyFont="1" applyFill="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horizontal="left" vertical="center"/>
    </xf>
    <xf numFmtId="9" fontId="4" fillId="2" borderId="1" xfId="11" applyFont="1" applyFill="1" applyBorder="1" applyAlignment="1">
      <alignment horizontal="center" vertical="center"/>
    </xf>
    <xf numFmtId="0" fontId="0" fillId="2" borderId="0" xfId="0" applyFont="1" applyFill="1" applyAlignment="1">
      <alignment wrapText="1"/>
    </xf>
    <xf numFmtId="0" fontId="0" fillId="2" borderId="0" xfId="0" applyFont="1" applyFill="1" applyAlignment="1">
      <alignment horizont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tabSelected="1" view="pageBreakPreview" zoomScale="85" zoomScaleNormal="100" topLeftCell="A25" workbookViewId="0">
      <selection activeCell="H35" sqref="H35"/>
    </sheetView>
  </sheetViews>
  <sheetFormatPr defaultColWidth="9" defaultRowHeight="14"/>
  <cols>
    <col min="1" max="1" width="5.33333333333333" style="1" customWidth="1"/>
    <col min="2" max="2" width="7.75" style="1" customWidth="1"/>
    <col min="3" max="3" width="12.25" style="1" customWidth="1"/>
    <col min="4" max="4" width="31.2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18545418800</v>
      </c>
      <c r="I6" s="6"/>
      <c r="J6" s="6"/>
    </row>
    <row r="7" ht="30" spans="1:10">
      <c r="A7" s="6" t="s">
        <v>12</v>
      </c>
      <c r="B7" s="6"/>
      <c r="C7" s="6"/>
      <c r="D7" s="5"/>
      <c r="E7" s="6" t="s">
        <v>13</v>
      </c>
      <c r="F7" s="6" t="s">
        <v>14</v>
      </c>
      <c r="G7" s="6" t="s">
        <v>15</v>
      </c>
      <c r="H7" s="6" t="s">
        <v>16</v>
      </c>
      <c r="I7" s="6" t="s">
        <v>17</v>
      </c>
      <c r="J7" s="5" t="s">
        <v>18</v>
      </c>
    </row>
    <row r="8" ht="20" customHeight="1" spans="1:11">
      <c r="A8" s="6"/>
      <c r="B8" s="6"/>
      <c r="C8" s="6"/>
      <c r="D8" s="7" t="s">
        <v>19</v>
      </c>
      <c r="E8" s="5">
        <v>70.7</v>
      </c>
      <c r="F8" s="5">
        <v>70.7</v>
      </c>
      <c r="G8" s="5">
        <v>41.9799</v>
      </c>
      <c r="H8" s="5">
        <v>10</v>
      </c>
      <c r="I8" s="28">
        <f>G8/F8</f>
        <v>0.593775106082037</v>
      </c>
      <c r="J8" s="6">
        <f>ROUND(10*I8,2)</f>
        <v>5.94</v>
      </c>
      <c r="K8" s="29"/>
    </row>
    <row r="9" ht="30" spans="1:10">
      <c r="A9" s="6"/>
      <c r="B9" s="6"/>
      <c r="C9" s="6"/>
      <c r="D9" s="8" t="s">
        <v>20</v>
      </c>
      <c r="E9" s="5">
        <v>70.7</v>
      </c>
      <c r="F9" s="5">
        <v>70.7</v>
      </c>
      <c r="G9" s="5">
        <v>41.9799</v>
      </c>
      <c r="H9" s="5" t="s">
        <v>21</v>
      </c>
      <c r="I9" s="28">
        <f>G9/F9</f>
        <v>0.593775106082037</v>
      </c>
      <c r="J9" s="6" t="s">
        <v>21</v>
      </c>
    </row>
    <row r="10" ht="25" customHeight="1" spans="1:10">
      <c r="A10" s="6"/>
      <c r="B10" s="6"/>
      <c r="C10" s="6"/>
      <c r="D10" s="5" t="s">
        <v>22</v>
      </c>
      <c r="E10" s="5">
        <v>0</v>
      </c>
      <c r="F10" s="5">
        <v>0</v>
      </c>
      <c r="G10" s="5">
        <v>0</v>
      </c>
      <c r="H10" s="5" t="s">
        <v>21</v>
      </c>
      <c r="I10" s="28" t="e">
        <f>G10/F10</f>
        <v>#DIV/0!</v>
      </c>
      <c r="J10" s="6" t="s">
        <v>21</v>
      </c>
    </row>
    <row r="11" ht="19" customHeight="1" spans="1:10">
      <c r="A11" s="6"/>
      <c r="B11" s="6"/>
      <c r="C11" s="6"/>
      <c r="D11" s="9" t="s">
        <v>23</v>
      </c>
      <c r="E11" s="5">
        <v>0</v>
      </c>
      <c r="F11" s="5">
        <v>0</v>
      </c>
      <c r="G11" s="5">
        <v>0</v>
      </c>
      <c r="H11" s="5" t="s">
        <v>21</v>
      </c>
      <c r="I11" s="28" t="e">
        <f>G11/F11</f>
        <v>#DIV/0!</v>
      </c>
      <c r="J11" s="6" t="s">
        <v>21</v>
      </c>
    </row>
    <row r="12" ht="26" customHeight="1" spans="1:10">
      <c r="A12" s="10" t="s">
        <v>24</v>
      </c>
      <c r="B12" s="6" t="s">
        <v>25</v>
      </c>
      <c r="C12" s="6"/>
      <c r="D12" s="6"/>
      <c r="E12" s="6"/>
      <c r="F12" s="6" t="s">
        <v>26</v>
      </c>
      <c r="G12" s="6"/>
      <c r="H12" s="6"/>
      <c r="I12" s="6"/>
      <c r="J12" s="6"/>
    </row>
    <row r="13" ht="254" customHeight="1" spans="1:10">
      <c r="A13" s="10"/>
      <c r="B13" s="8" t="s">
        <v>27</v>
      </c>
      <c r="C13" s="8"/>
      <c r="D13" s="8"/>
      <c r="E13" s="8"/>
      <c r="F13" s="8" t="s">
        <v>28</v>
      </c>
      <c r="G13" s="8"/>
      <c r="H13" s="8"/>
      <c r="I13" s="8"/>
      <c r="J13" s="8"/>
    </row>
    <row r="14" ht="30" spans="1:10">
      <c r="A14" s="10" t="s">
        <v>29</v>
      </c>
      <c r="B14" s="6" t="s">
        <v>30</v>
      </c>
      <c r="C14" s="5" t="s">
        <v>31</v>
      </c>
      <c r="D14" s="5" t="s">
        <v>32</v>
      </c>
      <c r="E14" s="5" t="s">
        <v>33</v>
      </c>
      <c r="F14" s="6" t="s">
        <v>34</v>
      </c>
      <c r="G14" s="6"/>
      <c r="H14" s="6" t="s">
        <v>35</v>
      </c>
      <c r="I14" s="6" t="s">
        <v>18</v>
      </c>
      <c r="J14" s="6" t="s">
        <v>36</v>
      </c>
    </row>
    <row r="15" ht="24" customHeight="1" spans="1:10">
      <c r="A15" s="10"/>
      <c r="B15" s="6" t="s">
        <v>37</v>
      </c>
      <c r="C15" s="11" t="s">
        <v>38</v>
      </c>
      <c r="D15" s="5" t="s">
        <v>39</v>
      </c>
      <c r="E15" s="5" t="s">
        <v>40</v>
      </c>
      <c r="F15" s="5" t="s">
        <v>41</v>
      </c>
      <c r="G15" s="5"/>
      <c r="H15" s="6">
        <v>2.5</v>
      </c>
      <c r="I15" s="6">
        <v>2.5</v>
      </c>
      <c r="J15" s="5"/>
    </row>
    <row r="16" ht="24" customHeight="1" spans="1:10">
      <c r="A16" s="10"/>
      <c r="B16" s="6"/>
      <c r="C16" s="12"/>
      <c r="D16" s="6" t="s">
        <v>42</v>
      </c>
      <c r="E16" s="6" t="s">
        <v>43</v>
      </c>
      <c r="F16" s="5" t="s">
        <v>44</v>
      </c>
      <c r="G16" s="5"/>
      <c r="H16" s="6">
        <v>2.5</v>
      </c>
      <c r="I16" s="6">
        <v>2.5</v>
      </c>
      <c r="J16" s="5"/>
    </row>
    <row r="17" ht="24" customHeight="1" spans="1:10">
      <c r="A17" s="10"/>
      <c r="B17" s="6"/>
      <c r="C17" s="12"/>
      <c r="D17" s="6" t="s">
        <v>45</v>
      </c>
      <c r="E17" s="6" t="s">
        <v>46</v>
      </c>
      <c r="F17" s="5" t="s">
        <v>47</v>
      </c>
      <c r="G17" s="5"/>
      <c r="H17" s="6">
        <v>2.5</v>
      </c>
      <c r="I17" s="6">
        <v>2.5</v>
      </c>
      <c r="J17" s="5"/>
    </row>
    <row r="18" ht="24" customHeight="1" spans="1:10">
      <c r="A18" s="10"/>
      <c r="B18" s="6"/>
      <c r="C18" s="12"/>
      <c r="D18" s="6" t="s">
        <v>48</v>
      </c>
      <c r="E18" s="6" t="s">
        <v>49</v>
      </c>
      <c r="F18" s="5" t="s">
        <v>49</v>
      </c>
      <c r="G18" s="5"/>
      <c r="H18" s="6">
        <v>2.5</v>
      </c>
      <c r="I18" s="6">
        <v>2.5</v>
      </c>
      <c r="J18" s="5"/>
    </row>
    <row r="19" ht="24" customHeight="1" spans="1:10">
      <c r="A19" s="10"/>
      <c r="B19" s="6"/>
      <c r="C19" s="12"/>
      <c r="D19" s="6" t="s">
        <v>50</v>
      </c>
      <c r="E19" s="6" t="s">
        <v>51</v>
      </c>
      <c r="F19" s="5" t="s">
        <v>51</v>
      </c>
      <c r="G19" s="5"/>
      <c r="H19" s="6">
        <v>2.5</v>
      </c>
      <c r="I19" s="6">
        <v>2.5</v>
      </c>
      <c r="J19" s="5"/>
    </row>
    <row r="20" ht="24" customHeight="1" spans="1:10">
      <c r="A20" s="10"/>
      <c r="B20" s="6"/>
      <c r="C20" s="12"/>
      <c r="D20" s="6" t="s">
        <v>52</v>
      </c>
      <c r="E20" s="6" t="s">
        <v>53</v>
      </c>
      <c r="F20" s="5" t="s">
        <v>53</v>
      </c>
      <c r="G20" s="5"/>
      <c r="H20" s="6">
        <v>2</v>
      </c>
      <c r="I20" s="6">
        <v>2</v>
      </c>
      <c r="J20" s="5"/>
    </row>
    <row r="21" ht="24" customHeight="1" spans="1:10">
      <c r="A21" s="10"/>
      <c r="B21" s="6"/>
      <c r="C21" s="13"/>
      <c r="D21" s="6" t="s">
        <v>54</v>
      </c>
      <c r="E21" s="6" t="s">
        <v>51</v>
      </c>
      <c r="F21" s="5" t="s">
        <v>51</v>
      </c>
      <c r="G21" s="5"/>
      <c r="H21" s="6">
        <v>2</v>
      </c>
      <c r="I21" s="6">
        <v>2</v>
      </c>
      <c r="J21" s="5"/>
    </row>
    <row r="22" ht="15" spans="1:10">
      <c r="A22" s="10"/>
      <c r="B22" s="6"/>
      <c r="C22" s="11" t="s">
        <v>55</v>
      </c>
      <c r="D22" s="6" t="s">
        <v>56</v>
      </c>
      <c r="E22" s="14" t="s">
        <v>57</v>
      </c>
      <c r="F22" s="14" t="s">
        <v>57</v>
      </c>
      <c r="G22" s="6"/>
      <c r="H22" s="6">
        <v>2</v>
      </c>
      <c r="I22" s="6">
        <v>2</v>
      </c>
      <c r="J22" s="5"/>
    </row>
    <row r="23" ht="30" spans="1:10">
      <c r="A23" s="10"/>
      <c r="B23" s="6"/>
      <c r="C23" s="12"/>
      <c r="D23" s="6" t="s">
        <v>58</v>
      </c>
      <c r="E23" s="6" t="s">
        <v>59</v>
      </c>
      <c r="F23" s="6" t="s">
        <v>59</v>
      </c>
      <c r="G23" s="6"/>
      <c r="H23" s="6">
        <v>3</v>
      </c>
      <c r="I23" s="6">
        <v>3</v>
      </c>
      <c r="J23" s="5"/>
    </row>
    <row r="24" ht="15" spans="1:10">
      <c r="A24" s="10"/>
      <c r="B24" s="6"/>
      <c r="C24" s="12"/>
      <c r="D24" s="6" t="s">
        <v>60</v>
      </c>
      <c r="E24" s="6" t="s">
        <v>61</v>
      </c>
      <c r="F24" s="6" t="s">
        <v>61</v>
      </c>
      <c r="G24" s="6"/>
      <c r="H24" s="6">
        <v>3</v>
      </c>
      <c r="I24" s="6">
        <v>3</v>
      </c>
      <c r="J24" s="5"/>
    </row>
    <row r="25" ht="15" spans="1:10">
      <c r="A25" s="10"/>
      <c r="B25" s="6"/>
      <c r="C25" s="12"/>
      <c r="D25" s="6" t="s">
        <v>60</v>
      </c>
      <c r="E25" s="6" t="s">
        <v>62</v>
      </c>
      <c r="F25" s="6" t="s">
        <v>62</v>
      </c>
      <c r="G25" s="6"/>
      <c r="H25" s="6">
        <v>3</v>
      </c>
      <c r="I25" s="6">
        <v>3</v>
      </c>
      <c r="J25" s="5"/>
    </row>
    <row r="26" ht="30" spans="1:10">
      <c r="A26" s="10"/>
      <c r="B26" s="6"/>
      <c r="C26" s="12"/>
      <c r="D26" s="6" t="s">
        <v>63</v>
      </c>
      <c r="E26" s="6" t="s">
        <v>64</v>
      </c>
      <c r="F26" s="6" t="s">
        <v>64</v>
      </c>
      <c r="G26" s="6"/>
      <c r="H26" s="6">
        <v>3</v>
      </c>
      <c r="I26" s="6">
        <v>3</v>
      </c>
      <c r="J26" s="5"/>
    </row>
    <row r="27" ht="60" spans="1:10">
      <c r="A27" s="10"/>
      <c r="B27" s="6"/>
      <c r="C27" s="12"/>
      <c r="D27" s="6" t="s">
        <v>65</v>
      </c>
      <c r="E27" s="15" t="s">
        <v>65</v>
      </c>
      <c r="F27" s="16" t="s">
        <v>65</v>
      </c>
      <c r="G27" s="17"/>
      <c r="H27" s="6">
        <v>2</v>
      </c>
      <c r="I27" s="6">
        <v>2</v>
      </c>
      <c r="J27" s="5"/>
    </row>
    <row r="28" ht="15" spans="1:11">
      <c r="A28" s="10"/>
      <c r="B28" s="6"/>
      <c r="C28" s="11" t="s">
        <v>66</v>
      </c>
      <c r="D28" s="6" t="s">
        <v>67</v>
      </c>
      <c r="E28" s="6" t="s">
        <v>68</v>
      </c>
      <c r="F28" s="18" t="s">
        <v>69</v>
      </c>
      <c r="G28" s="18"/>
      <c r="H28" s="6">
        <v>3</v>
      </c>
      <c r="I28" s="6">
        <v>3</v>
      </c>
      <c r="J28" s="5"/>
      <c r="K28" s="30"/>
    </row>
    <row r="29" ht="24" customHeight="1" spans="1:11">
      <c r="A29" s="10"/>
      <c r="B29" s="6"/>
      <c r="C29" s="12"/>
      <c r="D29" s="6" t="s">
        <v>70</v>
      </c>
      <c r="E29" s="6" t="s">
        <v>71</v>
      </c>
      <c r="F29" s="18" t="s">
        <v>72</v>
      </c>
      <c r="G29" s="18"/>
      <c r="H29" s="6">
        <v>3</v>
      </c>
      <c r="I29" s="6">
        <v>3</v>
      </c>
      <c r="J29" s="5"/>
      <c r="K29" s="30"/>
    </row>
    <row r="30" ht="24" customHeight="1" spans="1:11">
      <c r="A30" s="10"/>
      <c r="B30" s="6"/>
      <c r="C30" s="12"/>
      <c r="D30" s="6" t="s">
        <v>73</v>
      </c>
      <c r="E30" s="6" t="s">
        <v>74</v>
      </c>
      <c r="F30" s="18" t="s">
        <v>75</v>
      </c>
      <c r="G30" s="18"/>
      <c r="H30" s="6">
        <v>3</v>
      </c>
      <c r="I30" s="6">
        <v>3</v>
      </c>
      <c r="J30" s="5"/>
      <c r="K30" s="30"/>
    </row>
    <row r="31" ht="24" customHeight="1" spans="1:11">
      <c r="A31" s="10"/>
      <c r="B31" s="6"/>
      <c r="C31" s="12"/>
      <c r="D31" s="6" t="s">
        <v>76</v>
      </c>
      <c r="E31" s="6" t="s">
        <v>74</v>
      </c>
      <c r="F31" s="18" t="s">
        <v>75</v>
      </c>
      <c r="G31" s="18"/>
      <c r="H31" s="6">
        <v>3</v>
      </c>
      <c r="I31" s="6">
        <v>3</v>
      </c>
      <c r="J31" s="5"/>
      <c r="K31" s="30"/>
    </row>
    <row r="32" ht="24" customHeight="1" spans="1:11">
      <c r="A32" s="10"/>
      <c r="B32" s="6"/>
      <c r="C32" s="13"/>
      <c r="D32" s="6" t="s">
        <v>77</v>
      </c>
      <c r="E32" s="6" t="s">
        <v>74</v>
      </c>
      <c r="F32" s="18" t="s">
        <v>75</v>
      </c>
      <c r="G32" s="18"/>
      <c r="H32" s="6">
        <v>3</v>
      </c>
      <c r="I32" s="6">
        <v>3</v>
      </c>
      <c r="J32" s="5"/>
      <c r="K32" s="30"/>
    </row>
    <row r="33" ht="24" customHeight="1" spans="1:10">
      <c r="A33" s="10"/>
      <c r="B33" s="6"/>
      <c r="C33" s="5" t="s">
        <v>78</v>
      </c>
      <c r="D33" s="6" t="s">
        <v>79</v>
      </c>
      <c r="E33" s="6" t="s">
        <v>80</v>
      </c>
      <c r="F33" s="6" t="s">
        <v>81</v>
      </c>
      <c r="G33" s="6"/>
      <c r="H33" s="6">
        <v>2.5</v>
      </c>
      <c r="I33" s="6">
        <v>2.5</v>
      </c>
      <c r="J33" s="5"/>
    </row>
    <row r="34" ht="30" spans="1:10">
      <c r="A34" s="10"/>
      <c r="B34" s="6" t="s">
        <v>82</v>
      </c>
      <c r="C34" s="6" t="s">
        <v>83</v>
      </c>
      <c r="D34" s="6" t="s">
        <v>84</v>
      </c>
      <c r="E34" s="6" t="s">
        <v>84</v>
      </c>
      <c r="F34" s="5" t="s">
        <v>84</v>
      </c>
      <c r="G34" s="5"/>
      <c r="H34" s="6">
        <v>0</v>
      </c>
      <c r="I34" s="5">
        <v>0</v>
      </c>
      <c r="J34" s="5"/>
    </row>
    <row r="35" ht="60" spans="1:10">
      <c r="A35" s="10"/>
      <c r="B35" s="6"/>
      <c r="C35" s="6" t="s">
        <v>85</v>
      </c>
      <c r="D35" s="6" t="s">
        <v>86</v>
      </c>
      <c r="E35" s="6" t="s">
        <v>86</v>
      </c>
      <c r="F35" s="6" t="s">
        <v>86</v>
      </c>
      <c r="G35" s="6"/>
      <c r="H35" s="6">
        <v>15</v>
      </c>
      <c r="I35" s="5">
        <v>15</v>
      </c>
      <c r="J35" s="5"/>
    </row>
    <row r="36" ht="30" spans="1:10">
      <c r="A36" s="10"/>
      <c r="B36" s="6"/>
      <c r="C36" s="6" t="s">
        <v>87</v>
      </c>
      <c r="D36" s="6" t="s">
        <v>84</v>
      </c>
      <c r="E36" s="6" t="s">
        <v>84</v>
      </c>
      <c r="F36" s="5" t="s">
        <v>84</v>
      </c>
      <c r="G36" s="5"/>
      <c r="H36" s="6">
        <v>0</v>
      </c>
      <c r="I36" s="5">
        <v>0</v>
      </c>
      <c r="J36" s="5"/>
    </row>
    <row r="37" ht="30" spans="1:10">
      <c r="A37" s="10"/>
      <c r="B37" s="6"/>
      <c r="C37" s="6" t="s">
        <v>88</v>
      </c>
      <c r="D37" s="6" t="s">
        <v>89</v>
      </c>
      <c r="E37" s="6" t="s">
        <v>90</v>
      </c>
      <c r="F37" s="5" t="s">
        <v>90</v>
      </c>
      <c r="G37" s="5"/>
      <c r="H37" s="6">
        <v>15</v>
      </c>
      <c r="I37" s="5">
        <v>15</v>
      </c>
      <c r="J37" s="5"/>
    </row>
    <row r="38" ht="15" spans="1:10">
      <c r="A38" s="10"/>
      <c r="B38" s="19" t="s">
        <v>91</v>
      </c>
      <c r="C38" s="19" t="s">
        <v>92</v>
      </c>
      <c r="D38" s="6" t="s">
        <v>93</v>
      </c>
      <c r="E38" s="20" t="s">
        <v>94</v>
      </c>
      <c r="F38" s="21" t="s">
        <v>94</v>
      </c>
      <c r="G38" s="22"/>
      <c r="H38" s="23">
        <v>5</v>
      </c>
      <c r="I38" s="23">
        <v>4</v>
      </c>
      <c r="J38" s="19" t="s">
        <v>95</v>
      </c>
    </row>
    <row r="39" ht="15" spans="1:10">
      <c r="A39" s="24"/>
      <c r="B39" s="25"/>
      <c r="C39" s="25"/>
      <c r="D39" s="5" t="s">
        <v>96</v>
      </c>
      <c r="E39" s="20" t="s">
        <v>94</v>
      </c>
      <c r="F39" s="21" t="s">
        <v>94</v>
      </c>
      <c r="G39" s="22"/>
      <c r="H39" s="23">
        <v>5</v>
      </c>
      <c r="I39" s="23">
        <v>4</v>
      </c>
      <c r="J39" s="25"/>
    </row>
    <row r="40" ht="15" spans="1:10">
      <c r="A40" s="24" t="s">
        <v>97</v>
      </c>
      <c r="B40" s="24"/>
      <c r="C40" s="24"/>
      <c r="D40" s="24"/>
      <c r="E40" s="24"/>
      <c r="F40" s="24"/>
      <c r="G40" s="24"/>
      <c r="H40" s="24">
        <f>SUM(H15:H39)+H8</f>
        <v>100</v>
      </c>
      <c r="I40" s="24">
        <f>SUM(I15:I39)+J8</f>
        <v>93.94</v>
      </c>
      <c r="J40" s="5"/>
    </row>
    <row r="41" ht="161" customHeight="1" spans="1:10">
      <c r="A41" s="26" t="s">
        <v>98</v>
      </c>
      <c r="B41" s="27"/>
      <c r="C41" s="27"/>
      <c r="D41" s="27"/>
      <c r="E41" s="27"/>
      <c r="F41" s="27"/>
      <c r="G41" s="27"/>
      <c r="H41" s="27"/>
      <c r="I41" s="27"/>
      <c r="J41" s="27"/>
    </row>
  </sheetData>
  <mergeCells count="5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G40"/>
    <mergeCell ref="A41:J41"/>
    <mergeCell ref="A12:A13"/>
    <mergeCell ref="A14:A38"/>
    <mergeCell ref="B15:B33"/>
    <mergeCell ref="B34:B37"/>
    <mergeCell ref="B38:B39"/>
    <mergeCell ref="C15:C21"/>
    <mergeCell ref="C22:C27"/>
    <mergeCell ref="C28:C32"/>
    <mergeCell ref="C38:C39"/>
    <mergeCell ref="J38:J39"/>
    <mergeCell ref="K28:K32"/>
    <mergeCell ref="A7:C11"/>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琪琪</cp:lastModifiedBy>
  <dcterms:created xsi:type="dcterms:W3CDTF">2015-06-07T10:17:00Z</dcterms:created>
  <cp:lastPrinted>2020-04-24T18:17:00Z</cp:lastPrinted>
  <dcterms:modified xsi:type="dcterms:W3CDTF">2023-05-12T08:14:59Z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23312096D52147E0A146DD3C8C62FD6D_12</vt:lpwstr>
  </property>
</Properties>
</file>