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<sst xmlns="http://schemas.openxmlformats.org/spreadsheetml/2006/main" count="89" uniqueCount="75">
  <si>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</si>
  <si>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</si>
  <si>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</si>
  <si>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</si>
  <si>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首都儿科研究所肥胖儿童脂肪性肝病肠道菌群的特征研究及诊疗新策略</t>
  </si>
  <si>
    <t>主管部门</t>
  </si>
  <si>
    <t>北京市卫生健康委员会</t>
  </si>
  <si>
    <t>实施单位</t>
  </si>
  <si>
    <t>首都儿科研究所</t>
  </si>
  <si>
    <t>项目负责人</t>
  </si>
  <si>
    <t>袁静</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</si>
  <si>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</si>
  <si>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</si>
  <si>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</si>
  <si>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</si>
  <si>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</si>
  <si>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</si>
  <si>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</si>
  <si>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</si>
  <si>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</si>
  <si>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</si>
  <si>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</si>
  <si>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</si>
  <si>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</si>
  <si>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</si>
  <si>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</si>
  <si>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</si>
  <si>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（1）收集肥胖儿童NAFLD患者120例； 
（2）收集健康儿童120例；
（3）申请国家发明专利2-3项；
（4）发表论文3-5篇。</t>
  </si>
  <si>
    <t>120例健康儿童和125例儿童肥胖NAFLD儿童入组；对儿童标本中健康人群和NAFLD患者粪便标本进行16S rRNA高通量测序，结果显示NAFLD组别中肠道菌群结构存在显著差异，NAFLD患者存在明显的肠道菌群紊乱，拟杆菌门丰度降低，变性菌门丰度升高，克雷伯菌属在两组之前存在明显的差异，在NAFLD组中丰度明显较高，与正常儿童相比有统计学意义。发表SCI论文6篇，授权国家发明专利1项，申报国家发明专利5项，获批国家自然科学基金青年项目一项，面上项目一项；培养博士后3名，博士研究生2名，硕士研究生6名。</t>
  </si>
  <si>
    <t>绩效指标</t>
  </si>
  <si>
    <t>一级指标</t>
  </si>
  <si>
    <t>二级指标</t>
  </si>
  <si>
    <t>三级指标</t>
  </si>
  <si>
    <t>年度指标值(A)</t>
  </si>
  <si>
    <t>实际完成值(B)</t>
  </si>
  <si>
    <t>分值</t>
  </si>
  <si>
    <t>偏差原因分析及改进措施</t>
  </si>
  <si>
    <t>产出指标(50分)</t>
  </si>
  <si>
    <t>数量指标</t>
  </si>
  <si>
    <t>发表论文</t>
  </si>
  <si>
    <t>3-5篇</t>
  </si>
  <si>
    <t>6篇</t>
  </si>
  <si>
    <t>培养学生</t>
  </si>
  <si>
    <t>6名</t>
  </si>
  <si>
    <t>培养博士后3名，博士2名，硕士6名。</t>
  </si>
  <si>
    <t>质量指标</t>
  </si>
  <si>
    <t>验收合格率</t>
  </si>
  <si>
    <t>80%以上</t>
  </si>
  <si>
    <t>时效指标</t>
  </si>
  <si>
    <t>方案制定和前期准备时间；招标采购时间；采购物品到位时间；验收时间</t>
  </si>
  <si>
    <t>2022.01-2022.02；2022.02-2022.05；2022.06；2022.12</t>
  </si>
  <si>
    <t>2022.01-2022.02；2022.08-2022.12；2023.04；2023.04</t>
  </si>
  <si>
    <t>疫情原因，招标流程延后</t>
  </si>
  <si>
    <t>成本指标</t>
  </si>
  <si>
    <t>项目预算控制数</t>
  </si>
  <si>
    <t>290万元</t>
  </si>
  <si>
    <t>148.72084万元</t>
  </si>
  <si>
    <t>截止2023.4.31日实际支付</t>
  </si>
  <si>
    <t>效果指标(30分)</t>
  </si>
  <si>
    <t>经济效益
指标</t>
  </si>
  <si>
    <t>不涉及</t>
  </si>
  <si>
    <t>社会效益
指标</t>
  </si>
  <si>
    <t>诊断生物标志物及微生物标志物筛选</t>
  </si>
  <si>
    <t>明确1-2个微生物标志物；明确1-2个生物标志物</t>
  </si>
  <si>
    <t>诊断微生物标志物为克雷伯菌属的肺炎克雷伯菌、产酸克雷伯菌和产气克雷伯菌；诊断标志为乙醇和2,3-丁二醇</t>
  </si>
  <si>
    <t>支撑材料不完善</t>
  </si>
  <si>
    <t>生态效益
指标</t>
  </si>
  <si>
    <t>可持续影响指标</t>
  </si>
  <si>
    <t>满意度
指标
（10分）</t>
  </si>
  <si>
    <t>服务对象满意度指标</t>
  </si>
  <si>
    <t>满意度问卷</t>
  </si>
  <si>
    <t>≥90%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</si>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</sst>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theme="1"/>
      <name val="宋体"/>
      <charset val="134"/>
    </font>
    <font>
      <sz val="12"/>
      <color rgb="FF000000"/>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0" fontId="4" fillId="0" borderId="1" xfId="11" applyNumberFormat="1" applyFont="1" applyFill="1" applyBorder="1" applyAlignment="1">
      <alignment horizontal="center" vertical="center"/>
    </xf>
    <xf numFmtId="9" fontId="4" fillId="0" borderId="1" xfId="11" applyFont="1" applyFill="1" applyBorder="1" applyAlignment="1">
      <alignment horizontal="center" vertical="center"/>
    </xf>
    <xf numFmtId="0" fontId="5"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topLeftCell="A16" workbookViewId="0">
      <selection activeCell="J20" sqref="J20"/>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13718710535</v>
      </c>
      <c r="I6" s="5"/>
      <c r="J6" s="5"/>
    </row>
    <row r="7" ht="30" spans="1:10">
      <c r="A7" s="5" t="s">
        <v>12</v>
      </c>
      <c r="B7" s="5"/>
      <c r="C7" s="5"/>
      <c r="D7" s="4"/>
      <c r="E7" s="5" t="s">
        <v>13</v>
      </c>
      <c r="F7" s="5" t="s">
        <v>14</v>
      </c>
      <c r="G7" s="5" t="s">
        <v>15</v>
      </c>
      <c r="H7" s="5" t="s">
        <v>16</v>
      </c>
      <c r="I7" s="5" t="s">
        <v>17</v>
      </c>
      <c r="J7" s="4" t="s">
        <v>18</v>
      </c>
    </row>
    <row r="8" ht="20.1" customHeight="1" spans="1:10">
      <c r="A8" s="5"/>
      <c r="B8" s="5"/>
      <c r="C8" s="5"/>
      <c r="D8" s="6" t="s">
        <v>19</v>
      </c>
      <c r="E8" s="4">
        <v>290</v>
      </c>
      <c r="F8" s="4">
        <v>290</v>
      </c>
      <c r="G8" s="4">
        <v>148.72084</v>
      </c>
      <c r="H8" s="4">
        <v>10</v>
      </c>
      <c r="I8" s="23">
        <f>G8/F8</f>
        <v>0.512830482758621</v>
      </c>
      <c r="J8" s="5">
        <f>ROUND(10*I8,2)</f>
        <v>5.13</v>
      </c>
    </row>
    <row r="9" ht="45" spans="1:10">
      <c r="A9" s="5"/>
      <c r="B9" s="5"/>
      <c r="C9" s="5"/>
      <c r="D9" s="7" t="s">
        <v>20</v>
      </c>
      <c r="E9" s="4">
        <v>290</v>
      </c>
      <c r="F9" s="4">
        <v>290</v>
      </c>
      <c r="G9" s="4">
        <v>148.72084</v>
      </c>
      <c r="H9" s="4" t="s">
        <v>21</v>
      </c>
      <c r="I9" s="23">
        <f>G9/F9</f>
        <v>0.512830482758621</v>
      </c>
      <c r="J9" s="5" t="s">
        <v>21</v>
      </c>
    </row>
    <row r="10" ht="24.95" customHeight="1" spans="1:10">
      <c r="A10" s="5"/>
      <c r="B10" s="5"/>
      <c r="C10" s="5"/>
      <c r="D10" s="4" t="s">
        <v>22</v>
      </c>
      <c r="E10" s="4"/>
      <c r="F10" s="4"/>
      <c r="G10" s="4"/>
      <c r="H10" s="4" t="s">
        <v>21</v>
      </c>
      <c r="I10" s="24" t="e">
        <f>G10/F10</f>
        <v>#DIV/0!</v>
      </c>
      <c r="J10" s="5" t="s">
        <v>21</v>
      </c>
    </row>
    <row r="11" ht="18.95" customHeight="1" spans="1:10">
      <c r="A11" s="5"/>
      <c r="B11" s="5"/>
      <c r="C11" s="5"/>
      <c r="D11" s="8" t="s">
        <v>23</v>
      </c>
      <c r="E11" s="4"/>
      <c r="F11" s="4"/>
      <c r="G11" s="4"/>
      <c r="H11" s="4" t="s">
        <v>21</v>
      </c>
      <c r="I11" s="24" t="e">
        <f>G11/F11</f>
        <v>#DIV/0!</v>
      </c>
      <c r="J11" s="5" t="s">
        <v>21</v>
      </c>
    </row>
    <row r="12" ht="26.1" customHeight="1" spans="1:10">
      <c r="A12" s="9" t="s">
        <v>24</v>
      </c>
      <c r="B12" s="5" t="s">
        <v>25</v>
      </c>
      <c r="C12" s="5"/>
      <c r="D12" s="5"/>
      <c r="E12" s="5"/>
      <c r="F12" s="5" t="s">
        <v>26</v>
      </c>
      <c r="G12" s="5"/>
      <c r="H12" s="5"/>
      <c r="I12" s="5"/>
      <c r="J12" s="5"/>
    </row>
    <row r="13" ht="126" customHeight="1" spans="1:10">
      <c r="A13" s="9"/>
      <c r="B13" s="5" t="s">
        <v>27</v>
      </c>
      <c r="C13" s="5"/>
      <c r="D13" s="5"/>
      <c r="E13" s="5"/>
      <c r="F13" s="5" t="s">
        <v>28</v>
      </c>
      <c r="G13" s="5"/>
      <c r="H13" s="5"/>
      <c r="I13" s="5"/>
      <c r="J13" s="5"/>
    </row>
    <row r="14" ht="30" spans="1:10">
      <c r="A14" s="9" t="s">
        <v>29</v>
      </c>
      <c r="B14" s="5" t="s">
        <v>30</v>
      </c>
      <c r="C14" s="4" t="s">
        <v>31</v>
      </c>
      <c r="D14" s="4" t="s">
        <v>32</v>
      </c>
      <c r="E14" s="4" t="s">
        <v>33</v>
      </c>
      <c r="F14" s="5" t="s">
        <v>34</v>
      </c>
      <c r="G14" s="5"/>
      <c r="H14" s="5" t="s">
        <v>35</v>
      </c>
      <c r="I14" s="5" t="s">
        <v>18</v>
      </c>
      <c r="J14" s="5" t="s">
        <v>36</v>
      </c>
    </row>
    <row r="15" ht="15" spans="1:10">
      <c r="A15" s="9"/>
      <c r="B15" s="10" t="s">
        <v>37</v>
      </c>
      <c r="C15" s="11" t="s">
        <v>38</v>
      </c>
      <c r="D15" s="4" t="s">
        <v>39</v>
      </c>
      <c r="E15" s="4" t="s">
        <v>40</v>
      </c>
      <c r="F15" s="12" t="s">
        <v>41</v>
      </c>
      <c r="G15" s="13"/>
      <c r="H15" s="5">
        <v>15</v>
      </c>
      <c r="I15" s="5">
        <v>15</v>
      </c>
      <c r="J15" s="5"/>
    </row>
    <row r="16" ht="72" customHeight="1" spans="1:10">
      <c r="A16" s="9"/>
      <c r="B16" s="14"/>
      <c r="C16" s="15"/>
      <c r="D16" s="5" t="s">
        <v>42</v>
      </c>
      <c r="E16" s="5" t="s">
        <v>43</v>
      </c>
      <c r="F16" s="12" t="s">
        <v>44</v>
      </c>
      <c r="G16" s="13"/>
      <c r="H16" s="5">
        <v>20</v>
      </c>
      <c r="I16" s="5">
        <v>20</v>
      </c>
      <c r="J16" s="5"/>
    </row>
    <row r="17" ht="24" customHeight="1" spans="1:10">
      <c r="A17" s="9"/>
      <c r="B17" s="14"/>
      <c r="C17" s="4" t="s">
        <v>45</v>
      </c>
      <c r="D17" s="5" t="s">
        <v>46</v>
      </c>
      <c r="E17" s="5" t="s">
        <v>47</v>
      </c>
      <c r="F17" s="16">
        <v>1</v>
      </c>
      <c r="G17" s="5"/>
      <c r="H17" s="5">
        <v>5</v>
      </c>
      <c r="I17" s="5">
        <v>5</v>
      </c>
      <c r="J17" s="4"/>
    </row>
    <row r="18" ht="75" customHeight="1" spans="1:10">
      <c r="A18" s="9"/>
      <c r="B18" s="14"/>
      <c r="C18" s="4" t="s">
        <v>48</v>
      </c>
      <c r="D18" s="5" t="s">
        <v>49</v>
      </c>
      <c r="E18" s="5" t="s">
        <v>50</v>
      </c>
      <c r="F18" s="5" t="s">
        <v>51</v>
      </c>
      <c r="G18" s="5"/>
      <c r="H18" s="5">
        <v>5</v>
      </c>
      <c r="I18" s="5">
        <v>3</v>
      </c>
      <c r="J18" s="5" t="s">
        <v>52</v>
      </c>
    </row>
    <row r="19" ht="30" spans="1:10">
      <c r="A19" s="9"/>
      <c r="B19" s="17"/>
      <c r="C19" s="4" t="s">
        <v>53</v>
      </c>
      <c r="D19" s="5" t="s">
        <v>54</v>
      </c>
      <c r="E19" s="5" t="s">
        <v>55</v>
      </c>
      <c r="F19" s="5" t="s">
        <v>56</v>
      </c>
      <c r="G19" s="5"/>
      <c r="H19" s="5">
        <v>5</v>
      </c>
      <c r="I19" s="5">
        <v>5</v>
      </c>
      <c r="J19" s="5" t="s">
        <v>57</v>
      </c>
    </row>
    <row r="20" ht="30" spans="1:10">
      <c r="A20" s="9"/>
      <c r="B20" s="5" t="s">
        <v>58</v>
      </c>
      <c r="C20" s="5" t="s">
        <v>59</v>
      </c>
      <c r="D20" s="5" t="s">
        <v>60</v>
      </c>
      <c r="E20" s="5" t="s">
        <v>60</v>
      </c>
      <c r="F20" s="5" t="s">
        <v>60</v>
      </c>
      <c r="G20" s="5"/>
      <c r="H20" s="5"/>
      <c r="I20" s="4"/>
      <c r="J20" s="4"/>
    </row>
    <row r="21" ht="82" customHeight="1" spans="1:10">
      <c r="A21" s="9"/>
      <c r="B21" s="5"/>
      <c r="C21" s="5" t="s">
        <v>61</v>
      </c>
      <c r="D21" s="5" t="s">
        <v>62</v>
      </c>
      <c r="E21" s="5" t="s">
        <v>63</v>
      </c>
      <c r="F21" s="5" t="s">
        <v>64</v>
      </c>
      <c r="G21" s="5"/>
      <c r="H21" s="5">
        <v>30</v>
      </c>
      <c r="I21" s="4">
        <v>29</v>
      </c>
      <c r="J21" s="5" t="s">
        <v>65</v>
      </c>
    </row>
    <row r="22" ht="30" spans="1:10">
      <c r="A22" s="9"/>
      <c r="B22" s="5"/>
      <c r="C22" s="5" t="s">
        <v>66</v>
      </c>
      <c r="D22" s="5" t="s">
        <v>60</v>
      </c>
      <c r="E22" s="5" t="s">
        <v>60</v>
      </c>
      <c r="F22" s="4" t="s">
        <v>60</v>
      </c>
      <c r="G22" s="4"/>
      <c r="H22" s="5"/>
      <c r="I22" s="4"/>
      <c r="J22" s="4"/>
    </row>
    <row r="23" ht="30" spans="1:10">
      <c r="A23" s="9"/>
      <c r="B23" s="5"/>
      <c r="C23" s="5" t="s">
        <v>67</v>
      </c>
      <c r="D23" s="5" t="s">
        <v>60</v>
      </c>
      <c r="E23" s="5" t="s">
        <v>60</v>
      </c>
      <c r="F23" s="4" t="s">
        <v>60</v>
      </c>
      <c r="G23" s="4"/>
      <c r="H23" s="5"/>
      <c r="I23" s="4"/>
      <c r="J23" s="4"/>
    </row>
    <row r="24" ht="60" spans="1:10">
      <c r="A24" s="9"/>
      <c r="B24" s="5" t="s">
        <v>68</v>
      </c>
      <c r="C24" s="5" t="s">
        <v>69</v>
      </c>
      <c r="D24" s="18" t="s">
        <v>70</v>
      </c>
      <c r="E24" s="18" t="s">
        <v>71</v>
      </c>
      <c r="F24" s="19">
        <v>0.98</v>
      </c>
      <c r="G24" s="18"/>
      <c r="H24" s="5">
        <v>10</v>
      </c>
      <c r="I24" s="4">
        <v>8</v>
      </c>
      <c r="J24" s="5" t="s">
        <v>72</v>
      </c>
    </row>
    <row r="25" ht="15" spans="1:10">
      <c r="A25" s="20" t="s">
        <v>73</v>
      </c>
      <c r="B25" s="20"/>
      <c r="C25" s="20"/>
      <c r="D25" s="20"/>
      <c r="E25" s="20"/>
      <c r="F25" s="20"/>
      <c r="G25" s="20"/>
      <c r="H25" s="20">
        <f>SUM(H15:H24)+H8</f>
        <v>100</v>
      </c>
      <c r="I25" s="20">
        <f>SUM(I15:I24)+J8</f>
        <v>90.13</v>
      </c>
      <c r="J25" s="25"/>
    </row>
    <row r="26" ht="161.1" customHeight="1" spans="1:10">
      <c r="A26" s="21" t="s">
        <v>74</v>
      </c>
      <c r="B26" s="22"/>
      <c r="C26" s="22"/>
      <c r="D26" s="22"/>
      <c r="E26" s="22"/>
      <c r="F26" s="22"/>
      <c r="G26" s="22"/>
      <c r="H26" s="22"/>
      <c r="I26" s="22"/>
      <c r="J26" s="22"/>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dcterms:created xsi:type="dcterms:W3CDTF">2015-06-07T10:17:00Z</dcterms:created>
  <cp:lastPrinted>2020-04-24T18:17:00Z</cp:lastPrinted>
  <dcterms:modified xsi:type="dcterms:W3CDTF">2023-05-14T02:40:49Z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05928F2FD085411DAA4F37FD3CC58395_12</vt:lpwstr>
  </property>
</Properties>
</file>